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<sst xmlns="http://schemas.openxmlformats.org/spreadsheetml/2006/main" count="252" uniqueCount="59">
  <si>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</si>
  <si>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</si>
  <si>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</si>
  <si>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</si>
  <si>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</si>
  <si>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</si>
  <si>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</si>
  <si>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</si>
  <si>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</si>
  <si>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</si>
  <si>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</si>
  <si>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</si>
  <si>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</si>
  <si>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</si>
  <si>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</si>
  <si>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Program Administration (012-05-0172)</t>
  </si>
  <si>
    <t>TAFS: 16-0172 2021/2022</t>
  </si>
  <si>
    <t>0172</t>
  </si>
  <si>
    <t>IterNo</t>
  </si>
  <si>
    <t>Last Approved Apportionment: N\A, First Request of Year</t>
  </si>
  <si>
    <t>RptCat</t>
  </si>
  <si>
    <t>YES</t>
  </si>
  <si>
    <t>Reporting Categories</t>
  </si>
  <si>
    <t>AdjAut</t>
  </si>
  <si>
    <t>NO</t>
  </si>
  <si>
    <t>Adjustment Authority provided</t>
  </si>
  <si>
    <t>EP</t>
  </si>
  <si>
    <t>Unob Bal: Brought forward, Oct 1, Estimated (Program Integrity Carryover Funds)</t>
  </si>
  <si>
    <t>B2</t>
  </si>
  <si>
    <t>ER</t>
  </si>
  <si>
    <t>Unob Bal: Brought forward, Oct 1, Estimated (TA to PA Carryover Funds)</t>
  </si>
  <si>
    <t>B1</t>
  </si>
  <si>
    <t>BA: Disc: Spending auth: Collected (UTF)</t>
  </si>
  <si>
    <t>BA: Disc: Spending auth: Collected (BLDTF)</t>
  </si>
  <si>
    <t>BA: Disc: Spending auth: Collected (Reimbursable)</t>
  </si>
  <si>
    <t>BA: Disc: Spending auth: Antic colls, reimbs, other (UTF)</t>
  </si>
  <si>
    <t>BA: Disc: Spending auth: Antic colls, reimbs, other (BLDTF)</t>
  </si>
  <si>
    <t>BA: Disc: Spending auth: Antic colls, reimbs, other (Reimbursable)</t>
  </si>
  <si>
    <t>Total budgetary resources avail (disc. and mand.)</t>
  </si>
  <si>
    <t>Technical Assistance</t>
  </si>
  <si>
    <t>Program Integrity</t>
  </si>
  <si>
    <t>Total budgetary resources available</t>
  </si>
  <si>
    <t>OMB Footnotes</t>
  </si>
  <si>
    <t>Footnotes for Apportioned Amounts</t>
  </si>
  <si>
    <t>Footnotes for Budgetary Resources</t>
  </si>
  <si>
    <t xml:space="preserve">B1 </t>
  </si>
  <si>
    <t>P.L. 116-260, Sec. 106(a) of the Consolidated Appropriations Act, 2021 provides the Secretary with the authority to transfer Employment and Training Administration funds made available for "technical assistance (TA) services to grantees to 'Program Administration' when it is determined that those services will be more efficiently performed by Federal employees." This represents the anticipated carryover of TA to PA funds from FY 2021 into FY 2022.</t>
  </si>
  <si>
    <t xml:space="preserve">B2 </t>
  </si>
  <si>
    <t>P.L. 116-260, Sec. 106(b) of the Consolidated Appropriations Act, 2021 authorizes the Secretary to transfer up to 0.5 percent of each ETA discretionary appropriation made available by the Act, ''to 'Program Administration' in order to carry out program integrity activities relating to any of the programs or activities that are funded under any such discretionary appropriations". In FY 2021, the Department transferred $1,810,000 from ETA's Training and Employment Services (TES) and Community Service Employment for Older Americans (CSEOA) appropriations to its Program Administration (PA) appropriation for Program Integrity purposes. This Program Integrity transfer is necessary to support the modernization and transition of the ETA grants management system and oversight to the HHS GrantSolutions platform. Pursuant to P.L. 116-260, transferred funds under Sec. 106(b) are available for obligation through September 30, 2022. This represents the anticipated carryover of Program Integrity funds from FY 2021 into FY 2022.</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</si>
  <si>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</si>
  <si>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</si>
  <si>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</si>
  <si>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</si>
  <si>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</si>
  <si>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</si>
  <si>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2021-09-21 12:28 PM</t>
  </si>
  <si>
    <t xml:space="preserve">TAF(s) Included: </t>
  </si>
  <si>
    <t xml:space="preserve">16-0172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</si>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</sst>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16</v>
      </c>
      <c r="B13" s="1">
        <v>2021</v>
      </c>
      <c r="C13" s="1">
        <v>2022</v>
      </c>
      <c r="D13" s="1" t="s">
        <v>17</v>
      </c>
      <c r="E13" s="1" t="s">
        <v>58</v>
      </c>
      <c r="F13" s="1" t="s">
        <v>58</v>
      </c>
      <c r="G13" s="4" t="s">
        <v>18</v>
      </c>
      <c r="H13" s="5">
        <v>1</v>
      </c>
      <c r="I13" s="5" t="s">
        <v>19</v>
      </c>
      <c r="J13" s="8"/>
      <c r="K13" s="6" t="s">
        <v>58</v>
      </c>
    </row>
    <row r="14" spans="1:11" x14ac:dyDescent="0.2">
      <c r="A14" s="1">
        <v>16</v>
      </c>
      <c r="B14" s="1">
        <v>2021</v>
      </c>
      <c r="C14" s="1">
        <v>2022</v>
      </c>
      <c r="D14" s="1" t="s">
        <v>17</v>
      </c>
      <c r="E14" s="1" t="s">
        <v>58</v>
      </c>
      <c r="F14" s="1" t="s">
        <v>58</v>
      </c>
      <c r="G14" s="4" t="s">
        <v>20</v>
      </c>
      <c r="H14" s="5" t="s">
        <v>21</v>
      </c>
      <c r="I14" s="5" t="s">
        <v>22</v>
      </c>
      <c r="J14" s="8"/>
      <c r="K14" s="6" t="s">
        <v>58</v>
      </c>
    </row>
    <row r="15" spans="1:11" x14ac:dyDescent="0.2">
      <c r="A15" s="1">
        <v>16</v>
      </c>
      <c r="B15" s="1">
        <v>2021</v>
      </c>
      <c r="C15" s="1">
        <v>2022</v>
      </c>
      <c r="D15" s="1" t="s">
        <v>17</v>
      </c>
      <c r="E15" s="1" t="s">
        <v>58</v>
      </c>
      <c r="F15" s="1" t="s">
        <v>58</v>
      </c>
      <c r="G15" s="4" t="s">
        <v>23</v>
      </c>
      <c r="H15" s="5" t="s">
        <v>24</v>
      </c>
      <c r="I15" s="5" t="s">
        <v>25</v>
      </c>
      <c r="J15" s="8"/>
      <c r="K15" s="6" t="s">
        <v>58</v>
      </c>
    </row>
    <row r="16" spans="1:11" x14ac:dyDescent="0.2">
      <c r="A16" s="1">
        <v>16</v>
      </c>
      <c r="B16" s="1">
        <v>2021</v>
      </c>
      <c r="C16" s="1">
        <v>2022</v>
      </c>
      <c r="D16" s="1" t="s">
        <v>17</v>
      </c>
      <c r="E16" s="1" t="s">
        <v>58</v>
      </c>
      <c r="F16" s="1" t="s">
        <v>58</v>
      </c>
      <c r="G16" s="4">
        <v>1000</v>
      </c>
      <c r="H16" s="5" t="s">
        <v>26</v>
      </c>
      <c r="I16" s="5" t="s">
        <v>27</v>
      </c>
      <c r="J16" s="8">
        <v>1810000</v>
      </c>
      <c r="K16" s="6" t="s">
        <v>28</v>
      </c>
    </row>
    <row r="17" spans="1:11" x14ac:dyDescent="0.2">
      <c r="A17" s="1">
        <v>16</v>
      </c>
      <c r="B17" s="1">
        <v>2021</v>
      </c>
      <c r="C17" s="1">
        <v>2022</v>
      </c>
      <c r="D17" s="1" t="s">
        <v>17</v>
      </c>
      <c r="E17" s="1" t="s">
        <v>58</v>
      </c>
      <c r="F17" s="1" t="s">
        <v>58</v>
      </c>
      <c r="G17" s="4">
        <v>1000</v>
      </c>
      <c r="H17" s="5" t="s">
        <v>29</v>
      </c>
      <c r="I17" s="5" t="s">
        <v>30</v>
      </c>
      <c r="J17" s="8">
        <v>5052839</v>
      </c>
      <c r="K17" s="6" t="s">
        <v>31</v>
      </c>
    </row>
    <row r="18" spans="1:11" x14ac:dyDescent="0.2">
      <c r="A18" s="1">
        <v>16</v>
      </c>
      <c r="B18" s="1">
        <v>2021</v>
      </c>
      <c r="C18" s="1">
        <v>2022</v>
      </c>
      <c r="D18" s="1" t="s">
        <v>17</v>
      </c>
      <c r="E18" s="1" t="s">
        <v>58</v>
      </c>
      <c r="F18" s="1" t="s">
        <v>58</v>
      </c>
      <c r="G18" s="4">
        <v>1700</v>
      </c>
      <c r="H18" s="5">
        <v>1</v>
      </c>
      <c r="I18" s="5" t="s">
        <v>32</v>
      </c>
      <c r="J18" s="8"/>
      <c r="K18" s="6" t="s">
        <v>58</v>
      </c>
    </row>
    <row r="19" spans="1:11" x14ac:dyDescent="0.2">
      <c r="A19" s="1">
        <v>16</v>
      </c>
      <c r="B19" s="1">
        <v>2021</v>
      </c>
      <c r="C19" s="1">
        <v>2022</v>
      </c>
      <c r="D19" s="1" t="s">
        <v>17</v>
      </c>
      <c r="E19" s="1" t="s">
        <v>58</v>
      </c>
      <c r="F19" s="1" t="s">
        <v>58</v>
      </c>
      <c r="G19" s="4">
        <v>1700</v>
      </c>
      <c r="H19" s="5">
        <v>2</v>
      </c>
      <c r="I19" s="5" t="s">
        <v>33</v>
      </c>
      <c r="J19" s="8"/>
      <c r="K19" s="6" t="s">
        <v>58</v>
      </c>
    </row>
    <row r="20" spans="1:11" x14ac:dyDescent="0.2">
      <c r="A20" s="1">
        <v>16</v>
      </c>
      <c r="B20" s="1">
        <v>2021</v>
      </c>
      <c r="C20" s="1">
        <v>2022</v>
      </c>
      <c r="D20" s="1" t="s">
        <v>17</v>
      </c>
      <c r="E20" s="1" t="s">
        <v>58</v>
      </c>
      <c r="F20" s="1" t="s">
        <v>58</v>
      </c>
      <c r="G20" s="4">
        <v>1700</v>
      </c>
      <c r="H20" s="5">
        <v>3</v>
      </c>
      <c r="I20" s="5" t="s">
        <v>34</v>
      </c>
      <c r="J20" s="8"/>
      <c r="K20" s="6" t="s">
        <v>58</v>
      </c>
    </row>
    <row r="21" spans="1:11" x14ac:dyDescent="0.2">
      <c r="A21" s="1">
        <v>16</v>
      </c>
      <c r="B21" s="1">
        <v>2021</v>
      </c>
      <c r="C21" s="1">
        <v>2022</v>
      </c>
      <c r="D21" s="1" t="s">
        <v>17</v>
      </c>
      <c r="E21" s="1" t="s">
        <v>58</v>
      </c>
      <c r="F21" s="1" t="s">
        <v>58</v>
      </c>
      <c r="G21" s="4">
        <v>1740</v>
      </c>
      <c r="H21" s="5">
        <v>1</v>
      </c>
      <c r="I21" s="5" t="s">
        <v>35</v>
      </c>
      <c r="J21" s="8"/>
      <c r="K21" s="6" t="s">
        <v>58</v>
      </c>
    </row>
    <row r="22" spans="1:11" x14ac:dyDescent="0.2">
      <c r="A22" s="1">
        <v>16</v>
      </c>
      <c r="B22" s="1">
        <v>2021</v>
      </c>
      <c r="C22" s="1">
        <v>2022</v>
      </c>
      <c r="D22" s="1" t="s">
        <v>17</v>
      </c>
      <c r="E22" s="1" t="s">
        <v>58</v>
      </c>
      <c r="F22" s="1" t="s">
        <v>58</v>
      </c>
      <c r="G22" s="4">
        <v>1740</v>
      </c>
      <c r="H22" s="5">
        <v>2</v>
      </c>
      <c r="I22" s="5" t="s">
        <v>36</v>
      </c>
      <c r="J22" s="8"/>
      <c r="K22" s="6" t="s">
        <v>58</v>
      </c>
    </row>
    <row r="23" spans="1:11" x14ac:dyDescent="0.2">
      <c r="A23" s="1">
        <v>16</v>
      </c>
      <c r="B23" s="1">
        <v>2021</v>
      </c>
      <c r="C23" s="1">
        <v>2022</v>
      </c>
      <c r="D23" s="1" t="s">
        <v>17</v>
      </c>
      <c r="E23" s="1" t="s">
        <v>58</v>
      </c>
      <c r="F23" s="1" t="s">
        <v>58</v>
      </c>
      <c r="G23" s="4">
        <v>1740</v>
      </c>
      <c r="H23" s="5">
        <v>3</v>
      </c>
      <c r="I23" s="5" t="s">
        <v>37</v>
      </c>
      <c r="J23" s="8"/>
      <c r="K23" s="6" t="s">
        <v>58</v>
      </c>
    </row>
    <row r="24" spans="1:11" x14ac:dyDescent="0.2">
      <c r="A24" s="10">
        <v>16</v>
      </c>
      <c r="B24" s="10">
        <v>2021</v>
      </c>
      <c r="C24" s="10">
        <v>2022</v>
      </c>
      <c r="D24" s="10" t="s">
        <v>17</v>
      </c>
      <c r="E24" s="10" t="s">
        <v>58</v>
      </c>
      <c r="F24" s="10" t="s">
        <v>58</v>
      </c>
      <c r="G24" s="11">
        <v>1920</v>
      </c>
      <c r="H24" s="11" t="s">
        <v>58</v>
      </c>
      <c r="I24" s="11" t="s">
        <v>38</v>
      </c>
      <c r="J24" s="12">
        <f>SUM(J16:J23)</f>
        <v>6862839</v>
      </c>
      <c r="K24" s="13" t="s">
        <v>58</v>
      </c>
    </row>
    <row r="25" spans="1:11" x14ac:dyDescent="0.2">
      <c r="A25" s="1">
        <v>16</v>
      </c>
      <c r="B25" s="1">
        <v>2021</v>
      </c>
      <c r="C25" s="1">
        <v>2022</v>
      </c>
      <c r="D25" s="1" t="s">
        <v>17</v>
      </c>
      <c r="E25" s="1" t="s">
        <v>58</v>
      </c>
      <c r="F25" s="1" t="s">
        <v>58</v>
      </c>
      <c r="G25" s="4">
        <v>6012</v>
      </c>
      <c r="H25" s="5" t="s">
        <v>58</v>
      </c>
      <c r="I25" s="5" t="s">
        <v>39</v>
      </c>
      <c r="J25" s="8">
        <v>5052839</v>
      </c>
      <c r="K25" s="6" t="s">
        <v>58</v>
      </c>
    </row>
    <row r="26" spans="1:11" x14ac:dyDescent="0.2">
      <c r="A26" s="1">
        <v>16</v>
      </c>
      <c r="B26" s="1">
        <v>2021</v>
      </c>
      <c r="C26" s="1">
        <v>2022</v>
      </c>
      <c r="D26" s="1" t="s">
        <v>17</v>
      </c>
      <c r="E26" s="1" t="s">
        <v>58</v>
      </c>
      <c r="F26" s="1" t="s">
        <v>58</v>
      </c>
      <c r="G26" s="4">
        <v>6013</v>
      </c>
      <c r="H26" s="5" t="s">
        <v>58</v>
      </c>
      <c r="I26" s="5" t="s">
        <v>40</v>
      </c>
      <c r="J26" s="8">
        <v>1810000</v>
      </c>
      <c r="K26" s="6" t="s">
        <v>58</v>
      </c>
    </row>
    <row r="27" spans="1:11" x14ac:dyDescent="0.2">
      <c r="A27" s="10">
        <v>16</v>
      </c>
      <c r="B27" s="10">
        <v>2021</v>
      </c>
      <c r="C27" s="10">
        <v>2022</v>
      </c>
      <c r="D27" s="10" t="s">
        <v>17</v>
      </c>
      <c r="E27" s="10" t="s">
        <v>58</v>
      </c>
      <c r="F27" s="10" t="s">
        <v>58</v>
      </c>
      <c r="G27" s="11">
        <v>6190</v>
      </c>
      <c r="H27" s="11" t="s">
        <v>58</v>
      </c>
      <c r="I27" s="11" t="s">
        <v>41</v>
      </c>
      <c r="J27" s="12">
        <f>IF(SUM(J16:J23)=SUM(J25:J26),SUM(J25:J26), "ERROR: Line 1920 &lt;&gt; Line 6190")</f>
        <v>6862839</v>
      </c>
      <c r="K27"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42</v>
      </c>
    </row>
    <row r="4" spans="1:2" x14ac:dyDescent="0.2">
      <c r="A4" s="1" t="s">
        <v>58</v>
      </c>
      <c r="B4" s="9" t="s">
        <v>58</v>
      </c>
    </row>
    <row r="5" spans="1:2" x14ac:dyDescent="0.2">
      <c r="A5" s="1" t="s">
        <v>58</v>
      </c>
      <c r="B5" s="9" t="s">
        <v>58</v>
      </c>
    </row>
    <row r="6" spans="1:2" x14ac:dyDescent="0.2">
      <c r="A6" s="1" t="s">
        <v>58</v>
      </c>
      <c r="B6" s="16" t="s">
        <v>43</v>
      </c>
    </row>
    <row r="7" spans="1:2" x14ac:dyDescent="0.2">
      <c r="A7" s="1" t="s">
        <v>58</v>
      </c>
      <c r="B7" s="9" t="s">
        <v>58</v>
      </c>
    </row>
    <row r="8" spans="1:2" x14ac:dyDescent="0.2">
      <c r="A8" s="1" t="s">
        <v>58</v>
      </c>
      <c r="B8" s="9" t="s">
        <v>58</v>
      </c>
    </row>
    <row r="9" spans="1:2" x14ac:dyDescent="0.2">
      <c r="A9" s="1" t="s">
        <v>58</v>
      </c>
      <c r="B9" s="16" t="s">
        <v>44</v>
      </c>
    </row>
    <row r="10" spans="1:2" x14ac:dyDescent="0.2">
      <c r="A10" s="1" t="s">
        <v>58</v>
      </c>
      <c r="B10" s="9" t="s">
        <v>58</v>
      </c>
    </row>
    <row r="11" spans="1:2" ht="51" x14ac:dyDescent="0.2">
      <c r="A11" s="14" t="s">
        <v>45</v>
      </c>
      <c r="B11" s="15" t="s">
        <v>46</v>
      </c>
    </row>
    <row r="12" spans="1:2" ht="114.75" x14ac:dyDescent="0.2">
      <c r="A12" s="14" t="s">
        <v>47</v>
      </c>
      <c r="B12" s="15" t="s">
        <v>48</v>
      </c>
    </row>
    <row r="13" spans="1:2" x14ac:dyDescent="0.2">
      <c r="A13" s="1" t="s">
        <v>58</v>
      </c>
      <c r="B13" s="9" t="s">
        <v>58</v>
      </c>
    </row>
    <row r="14" spans="1:2" x14ac:dyDescent="0.2">
      <c r="A14" s="20" t="s">
        <v>49</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2022-08-23T15:28:11Z</dcterms:created>
  <dcterms:modified xsi:type="dcterms:W3CDTF">2022-08-23T19:28:11Z</dcterms:modified>
</cp:coreProperties>
</file>