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<sst xmlns="http://schemas.openxmlformats.org/spreadsheetml/2006/main" count="246" uniqueCount="55">
  <si>
    <t>FY 2022 Apportionment</t>
  </si>
  <si>
    <t>Funds provided by Public Law 115-245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</si>
  <si>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</si>
  <si>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</si>
  <si>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</si>
  <si>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</si>
  <si>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</si>
  <si>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</si>
  <si>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</si>
  <si>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</si>
  <si>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</si>
  <si>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</si>
  <si>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</si>
  <si>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</si>
  <si>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</si>
  <si>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</si>
  <si>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2019/2022</t>
  </si>
  <si>
    <t>0175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</si>
  <si>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</si>
  <si>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</si>
  <si>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</si>
  <si>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</si>
  <si>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</si>
  <si>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</si>
  <si>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</si>
  <si>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</si>
  <si>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</si>
  <si>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</si>
  <si>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</si>
  <si>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</si>
  <si>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</si>
  <si>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</si>
  <si>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</si>
  <si>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</si>
  <si>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</si>
  <si>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Community Service Employment for Older Americans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</si>
  <si>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</si>
  <si>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</si>
  <si>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</si>
  <si>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</si>
  <si>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</si>
  <si>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amounts apportioned, $2,199,125 in recaptured PY 2019 Community Service for Older Americans funds may be obligated 15 days after the Department of Labor submits a spend plan to OMB for the use of those funds.</t>
  </si>
  <si>
    <t>Footnotes for Budgetary Resources</t>
  </si>
  <si>
    <t xml:space="preserve">B1 </t>
  </si>
  <si>
    <t>This amount represents recaptured unspent CSEOA funds pursuant Older Americans Act (PL 109-365, Title V, section 517(c)). Amount transferred from TAS: 16-0175 2019/2020.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</si>
  <si>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</si>
  <si>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</si>
  <si>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</si>
  <si>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</si>
  <si>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</si>
  <si>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</si>
  <si>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2021-09-23 04:43 PM</t>
  </si>
  <si>
    <t xml:space="preserve">TAF(s) Included: </t>
  </si>
  <si>
    <t xml:space="preserve">16-0175 2019\2022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</si>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</sst>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>
        <v>2019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>
        <v>2019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>
        <v>2019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16</v>
      </c>
      <c r="B16" s="1">
        <v>2019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1012</v>
      </c>
      <c r="H16" s="5" t="s">
        <v>54</v>
      </c>
      <c r="I16" s="5" t="s">
        <v>25</v>
      </c>
      <c r="J16" s="8">
        <v>9681404</v>
      </c>
      <c r="K16" s="6" t="s">
        <v>26</v>
      </c>
    </row>
    <row r="17" spans="1:11" x14ac:dyDescent="0.2">
      <c r="A17" s="1">
        <v>16</v>
      </c>
      <c r="B17" s="1">
        <v>2019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27</v>
      </c>
      <c r="J17" s="8"/>
      <c r="K17" s="6" t="s">
        <v>54</v>
      </c>
    </row>
    <row r="18" spans="1:11" x14ac:dyDescent="0.2">
      <c r="A18" s="1">
        <v>16</v>
      </c>
      <c r="B18" s="1">
        <v>2019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1700</v>
      </c>
      <c r="H18" s="5">
        <v>1</v>
      </c>
      <c r="I18" s="5" t="s">
        <v>28</v>
      </c>
      <c r="J18" s="8"/>
      <c r="K18" s="6" t="s">
        <v>54</v>
      </c>
    </row>
    <row r="19" spans="1:11" x14ac:dyDescent="0.2">
      <c r="A19" s="1">
        <v>16</v>
      </c>
      <c r="B19" s="1">
        <v>2019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1700</v>
      </c>
      <c r="H19" s="5">
        <v>2</v>
      </c>
      <c r="I19" s="5" t="s">
        <v>29</v>
      </c>
      <c r="J19" s="8"/>
      <c r="K19" s="6" t="s">
        <v>54</v>
      </c>
    </row>
    <row r="20" spans="1:11" x14ac:dyDescent="0.2">
      <c r="A20" s="1">
        <v>16</v>
      </c>
      <c r="B20" s="1">
        <v>2019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1700</v>
      </c>
      <c r="H20" s="5">
        <v>3</v>
      </c>
      <c r="I20" s="5" t="s">
        <v>30</v>
      </c>
      <c r="J20" s="8"/>
      <c r="K20" s="6" t="s">
        <v>54</v>
      </c>
    </row>
    <row r="21" spans="1:11" x14ac:dyDescent="0.2">
      <c r="A21" s="1">
        <v>16</v>
      </c>
      <c r="B21" s="1">
        <v>2019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31</v>
      </c>
      <c r="J21" s="8"/>
      <c r="K21" s="6" t="s">
        <v>54</v>
      </c>
    </row>
    <row r="22" spans="1:11" x14ac:dyDescent="0.2">
      <c r="A22" s="1">
        <v>16</v>
      </c>
      <c r="B22" s="1">
        <v>2019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32</v>
      </c>
      <c r="J22" s="8"/>
      <c r="K22" s="6" t="s">
        <v>54</v>
      </c>
    </row>
    <row r="23" spans="1:11" x14ac:dyDescent="0.2">
      <c r="A23" s="1">
        <v>16</v>
      </c>
      <c r="B23" s="1">
        <v>2019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1740</v>
      </c>
      <c r="H23" s="5">
        <v>3</v>
      </c>
      <c r="I23" s="5" t="s">
        <v>33</v>
      </c>
      <c r="J23" s="8"/>
      <c r="K23" s="6" t="s">
        <v>54</v>
      </c>
    </row>
    <row r="24" spans="1:11" x14ac:dyDescent="0.2">
      <c r="A24" s="10">
        <v>16</v>
      </c>
      <c r="B24" s="10">
        <v>2019</v>
      </c>
      <c r="C24" s="10">
        <v>2022</v>
      </c>
      <c r="D24" s="10" t="s">
        <v>17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34</v>
      </c>
      <c r="J24" s="12">
        <f>SUM(J16:J23)</f>
        <v>9681404</v>
      </c>
      <c r="K24" s="13" t="s">
        <v>54</v>
      </c>
    </row>
    <row r="25" spans="1:11" x14ac:dyDescent="0.2">
      <c r="A25" s="1">
        <v>16</v>
      </c>
      <c r="B25" s="1">
        <v>2019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35</v>
      </c>
      <c r="J25" s="8">
        <v>9681404</v>
      </c>
      <c r="K25" s="6" t="s">
        <v>36</v>
      </c>
    </row>
    <row r="26" spans="1:11" x14ac:dyDescent="0.2">
      <c r="A26" s="10">
        <v>16</v>
      </c>
      <c r="B26" s="10">
        <v>2019</v>
      </c>
      <c r="C26" s="10">
        <v>2022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37</v>
      </c>
      <c r="J26" s="12">
        <f>IF(SUM(J16:J23)=SUM(J25:J25),SUM(J25:J25), "ERROR: Line 1920 &lt;&gt; Line 6190")</f>
        <v>9681404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2022-07-12T14:21:07Z</dcterms:created>
  <dcterms:modified xsi:type="dcterms:W3CDTF">2022-07-12T18:21:07Z</dcterms:modified>
</cp:coreProperties>
</file>