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2" i="1"/>
</calcChain>
</file>

<file path=xl/sharedStrings.xml><?xml version="1.0" encoding="utf-8"?>
<sst xmlns="http://schemas.openxmlformats.org/spreadsheetml/2006/main" count="340" uniqueCount="63">
  <si>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</si>
  <si>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</si>
  <si>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</si>
  <si>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</si>
  <si>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</si>
  <si>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</si>
  <si>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</si>
  <si>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</si>
  <si>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</si>
  <si>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</si>
  <si>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</si>
  <si>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</si>
  <si>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</si>
  <si>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</si>
  <si>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Office of Workers' Compensation Programs</t>
  </si>
  <si>
    <t>Account: Special Benefits (012-15-1521)</t>
  </si>
  <si>
    <t>TAFS: 16-1521 /X</t>
  </si>
  <si>
    <t>X</t>
  </si>
  <si>
    <t>1521</t>
  </si>
  <si>
    <t>IterNo</t>
  </si>
  <si>
    <t>Last Approved Apportionment: 2021-12-27</t>
  </si>
  <si>
    <t>RptCat</t>
  </si>
  <si>
    <t>YES</t>
  </si>
  <si>
    <t>Reporting Categories</t>
  </si>
  <si>
    <t>AdjAut</t>
  </si>
  <si>
    <t>NO</t>
  </si>
  <si>
    <t>Adjustment Authority provided</t>
  </si>
  <si>
    <t>AP</t>
  </si>
  <si>
    <t>Actual - Unob Bal: Brought forward, October 1 - Direct</t>
  </si>
  <si>
    <t>AR</t>
  </si>
  <si>
    <t>Actual - Unob Bal: Brought forward, October 1 - Reimbursable</t>
  </si>
  <si>
    <t>E</t>
  </si>
  <si>
    <t>Expected - Unob Bal: Brought forward, October 1</t>
  </si>
  <si>
    <t>Unob Bal: Adj to SOY bal brought forward, Oct 1</t>
  </si>
  <si>
    <t>Unob Bal: Recov of prior year unpaid obligations</t>
  </si>
  <si>
    <t>Unob Bal: Antic nonexpenditure transfers (net)</t>
  </si>
  <si>
    <t>Unob Bal: Antic recov of prior year unpd/pd obl</t>
  </si>
  <si>
    <t>BA: Mand: Appropriation</t>
  </si>
  <si>
    <t>BA: Disc: Spending auth: Collected (reimbursables)</t>
  </si>
  <si>
    <t>BA: Disc: Spending auth: Collected (trust funds)</t>
  </si>
  <si>
    <t>BA: Disc: Spending auth:Antic colls, reimbs, other (reimbursables)</t>
  </si>
  <si>
    <t>BA: Disc: Spending auth:Antic colls, reimbs, other (trust funds)</t>
  </si>
  <si>
    <t>BA: Mand: Spending auth: Collected (reimbursables)</t>
  </si>
  <si>
    <t>BA: Mand: Spending auth: Collected (EPL)</t>
  </si>
  <si>
    <t>BA: Mand: Spending auth:Antic colls, reimbs, other (reimbursables)</t>
  </si>
  <si>
    <t>BA: Mand: Spending auth:Antic colls, reimbs, other (EPL)</t>
  </si>
  <si>
    <t>Total budgetary resources avail (disc. and mand.)</t>
  </si>
  <si>
    <t>Special Benefits Payments</t>
  </si>
  <si>
    <t>FECA Fair Share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</si>
  <si>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</si>
  <si>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</si>
  <si>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</si>
  <si>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</si>
  <si>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</si>
  <si>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</si>
  <si>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</si>
  <si>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</si>
  <si>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</si>
  <si>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</si>
  <si>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2022-05-06 12:23 PM</t>
  </si>
  <si>
    <t xml:space="preserve">TAF(s) Included: </t>
  </si>
  <si>
    <t>16-1521 \X (Special Benefits)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</si>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</sst>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16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3</v>
      </c>
      <c r="I13" s="5" t="s">
        <v>20</v>
      </c>
      <c r="J13" s="8"/>
      <c r="K13" s="6" t="s">
        <v>62</v>
      </c>
    </row>
    <row r="14" spans="1:11" x14ac:dyDescent="0.2">
      <c r="A14" s="1">
        <v>16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16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25</v>
      </c>
      <c r="I15" s="5" t="s">
        <v>26</v>
      </c>
      <c r="J15" s="8"/>
      <c r="K15" s="6" t="s">
        <v>62</v>
      </c>
    </row>
    <row r="16" spans="1:11" x14ac:dyDescent="0.2">
      <c r="A16" s="1">
        <v>16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27</v>
      </c>
      <c r="I16" s="5" t="s">
        <v>28</v>
      </c>
      <c r="J16" s="8">
        <v>50771</v>
      </c>
      <c r="K16" s="6" t="s">
        <v>62</v>
      </c>
    </row>
    <row r="17" spans="1:11" x14ac:dyDescent="0.2">
      <c r="A17" s="1">
        <v>16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>
        <v>1538515462</v>
      </c>
      <c r="K17" s="6" t="s">
        <v>62</v>
      </c>
    </row>
    <row r="18" spans="1:11" x14ac:dyDescent="0.2">
      <c r="A18" s="1">
        <v>16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31</v>
      </c>
      <c r="I18" s="5" t="s">
        <v>32</v>
      </c>
      <c r="J18" s="8"/>
      <c r="K18" s="6" t="s">
        <v>62</v>
      </c>
    </row>
    <row r="19" spans="1:11" x14ac:dyDescent="0.2">
      <c r="A19" s="1">
        <v>16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1020</v>
      </c>
      <c r="H19" s="5" t="s">
        <v>62</v>
      </c>
      <c r="I19" s="5" t="s">
        <v>33</v>
      </c>
      <c r="J19" s="8"/>
      <c r="K19" s="6" t="s">
        <v>62</v>
      </c>
    </row>
    <row r="20" spans="1:11" x14ac:dyDescent="0.2">
      <c r="A20" s="1">
        <v>16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1021</v>
      </c>
      <c r="H20" s="5" t="s">
        <v>62</v>
      </c>
      <c r="I20" s="5" t="s">
        <v>34</v>
      </c>
      <c r="J20" s="8"/>
      <c r="K20" s="6" t="s">
        <v>62</v>
      </c>
    </row>
    <row r="21" spans="1:11" x14ac:dyDescent="0.2">
      <c r="A21" s="1">
        <v>16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1040</v>
      </c>
      <c r="H21" s="5" t="s">
        <v>62</v>
      </c>
      <c r="I21" s="5" t="s">
        <v>35</v>
      </c>
      <c r="J21" s="8"/>
      <c r="K21" s="6" t="s">
        <v>62</v>
      </c>
    </row>
    <row r="22" spans="1:11" x14ac:dyDescent="0.2">
      <c r="A22" s="1">
        <v>16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1061</v>
      </c>
      <c r="H22" s="5" t="s">
        <v>62</v>
      </c>
      <c r="I22" s="5" t="s">
        <v>36</v>
      </c>
      <c r="J22" s="8"/>
      <c r="K22" s="6" t="s">
        <v>62</v>
      </c>
    </row>
    <row r="23" spans="1:11" x14ac:dyDescent="0.2">
      <c r="A23" s="1">
        <v>16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1200</v>
      </c>
      <c r="H23" s="5" t="s">
        <v>62</v>
      </c>
      <c r="I23" s="5" t="s">
        <v>37</v>
      </c>
      <c r="J23" s="8">
        <v>244000000</v>
      </c>
      <c r="K23" s="6" t="s">
        <v>62</v>
      </c>
    </row>
    <row r="24" spans="1:11" x14ac:dyDescent="0.2">
      <c r="A24" s="1">
        <v>16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1700</v>
      </c>
      <c r="H24" s="5">
        <v>1</v>
      </c>
      <c r="I24" s="5" t="s">
        <v>38</v>
      </c>
      <c r="J24" s="8"/>
      <c r="K24" s="6" t="s">
        <v>62</v>
      </c>
    </row>
    <row r="25" spans="1:11" x14ac:dyDescent="0.2">
      <c r="A25" s="1">
        <v>16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1700</v>
      </c>
      <c r="H25" s="5">
        <v>2</v>
      </c>
      <c r="I25" s="5" t="s">
        <v>39</v>
      </c>
      <c r="J25" s="8"/>
      <c r="K25" s="6" t="s">
        <v>62</v>
      </c>
    </row>
    <row r="26" spans="1:11" x14ac:dyDescent="0.2">
      <c r="A26" s="1">
        <v>16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1740</v>
      </c>
      <c r="H26" s="5">
        <v>1</v>
      </c>
      <c r="I26" s="5" t="s">
        <v>40</v>
      </c>
      <c r="J26" s="8"/>
      <c r="K26" s="6" t="s">
        <v>62</v>
      </c>
    </row>
    <row r="27" spans="1:11" x14ac:dyDescent="0.2">
      <c r="A27" s="1">
        <v>16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1740</v>
      </c>
      <c r="H27" s="5">
        <v>2</v>
      </c>
      <c r="I27" s="5" t="s">
        <v>41</v>
      </c>
      <c r="J27" s="8"/>
      <c r="K27" s="6" t="s">
        <v>62</v>
      </c>
    </row>
    <row r="28" spans="1:11" x14ac:dyDescent="0.2">
      <c r="A28" s="1">
        <v>16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1800</v>
      </c>
      <c r="H28" s="5">
        <v>1</v>
      </c>
      <c r="I28" s="5" t="s">
        <v>42</v>
      </c>
      <c r="J28" s="8">
        <v>1363688704</v>
      </c>
      <c r="K28" s="6" t="s">
        <v>62</v>
      </c>
    </row>
    <row r="29" spans="1:11" x14ac:dyDescent="0.2">
      <c r="A29" s="1">
        <v>16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1800</v>
      </c>
      <c r="H29" s="5">
        <v>2</v>
      </c>
      <c r="I29" s="5" t="s">
        <v>43</v>
      </c>
      <c r="J29" s="8">
        <v>2793</v>
      </c>
      <c r="K29" s="6" t="s">
        <v>62</v>
      </c>
    </row>
    <row r="30" spans="1:11" x14ac:dyDescent="0.2">
      <c r="A30" s="1">
        <v>16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1840</v>
      </c>
      <c r="H30" s="5">
        <v>1</v>
      </c>
      <c r="I30" s="5" t="s">
        <v>44</v>
      </c>
      <c r="J30" s="8">
        <v>1258140290</v>
      </c>
      <c r="K30" s="6" t="s">
        <v>62</v>
      </c>
    </row>
    <row r="31" spans="1:11" x14ac:dyDescent="0.2">
      <c r="A31" s="1">
        <v>16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1840</v>
      </c>
      <c r="H31" s="5">
        <v>2</v>
      </c>
      <c r="I31" s="5" t="s">
        <v>45</v>
      </c>
      <c r="J31" s="8"/>
      <c r="K31" s="6" t="s">
        <v>62</v>
      </c>
    </row>
    <row r="32" spans="1:11" x14ac:dyDescent="0.2">
      <c r="A32" s="10">
        <v>16</v>
      </c>
      <c r="B32" s="10" t="s">
        <v>62</v>
      </c>
      <c r="C32" s="10" t="s">
        <v>17</v>
      </c>
      <c r="D32" s="10" t="s">
        <v>18</v>
      </c>
      <c r="E32" s="10" t="s">
        <v>62</v>
      </c>
      <c r="F32" s="10" t="s">
        <v>62</v>
      </c>
      <c r="G32" s="11">
        <v>1920</v>
      </c>
      <c r="H32" s="11" t="s">
        <v>62</v>
      </c>
      <c r="I32" s="11" t="s">
        <v>46</v>
      </c>
      <c r="J32" s="12">
        <f>SUM(J16:J31)</f>
        <v>4404398020</v>
      </c>
      <c r="K32" s="13" t="s">
        <v>62</v>
      </c>
    </row>
    <row r="33" spans="1:11" x14ac:dyDescent="0.2">
      <c r="A33" s="1">
        <v>16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6011</v>
      </c>
      <c r="H33" s="5" t="s">
        <v>62</v>
      </c>
      <c r="I33" s="5" t="s">
        <v>47</v>
      </c>
      <c r="J33" s="8">
        <v>4322924614</v>
      </c>
      <c r="K33" s="6" t="s">
        <v>62</v>
      </c>
    </row>
    <row r="34" spans="1:11" x14ac:dyDescent="0.2">
      <c r="A34" s="1">
        <v>16</v>
      </c>
      <c r="B34" s="1" t="s">
        <v>62</v>
      </c>
      <c r="C34" s="1" t="s">
        <v>17</v>
      </c>
      <c r="D34" s="1" t="s">
        <v>18</v>
      </c>
      <c r="E34" s="1" t="s">
        <v>62</v>
      </c>
      <c r="F34" s="1" t="s">
        <v>62</v>
      </c>
      <c r="G34" s="4">
        <v>6012</v>
      </c>
      <c r="H34" s="5" t="s">
        <v>62</v>
      </c>
      <c r="I34" s="5" t="s">
        <v>48</v>
      </c>
      <c r="J34" s="8">
        <v>81473406</v>
      </c>
      <c r="K34" s="6" t="s">
        <v>62</v>
      </c>
    </row>
    <row r="35" spans="1:11" x14ac:dyDescent="0.2">
      <c r="A35" s="10">
        <v>16</v>
      </c>
      <c r="B35" s="10" t="s">
        <v>62</v>
      </c>
      <c r="C35" s="10" t="s">
        <v>17</v>
      </c>
      <c r="D35" s="10" t="s">
        <v>18</v>
      </c>
      <c r="E35" s="10" t="s">
        <v>62</v>
      </c>
      <c r="F35" s="10" t="s">
        <v>62</v>
      </c>
      <c r="G35" s="11">
        <v>6190</v>
      </c>
      <c r="H35" s="11" t="s">
        <v>62</v>
      </c>
      <c r="I35" s="11" t="s">
        <v>49</v>
      </c>
      <c r="J35" s="12">
        <f>IF(SUM(J16:J31)=SUM(J33:J34),SUM(J33:J34), "ERROR: Line 1920 &lt;&gt; Line 6190")</f>
        <v>4404398020</v>
      </c>
      <c r="K35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2022-08-23T11:13:47Z</dcterms:created>
  <dcterms:modified xsi:type="dcterms:W3CDTF">2022-08-23T15:13:47Z</dcterms:modified>
</cp:coreProperties>
</file>