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</calcChain>
</file>

<file path=xl/sharedStrings.xml><?xml version="1.0" encoding="utf-8"?>
<sst xmlns="http://schemas.openxmlformats.org/spreadsheetml/2006/main" count="332" uniqueCount="71">
  <si>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</si>
  <si>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</si>
  <si>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</si>
  <si>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</si>
  <si>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</si>
  <si>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</si>
  <si>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</si>
  <si>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</si>
  <si>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</si>
  <si>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</si>
  <si>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</si>
  <si>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</si>
  <si>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</si>
  <si>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</si>
  <si>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</si>
  <si>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Special Benefits (012-15-1521)</t>
  </si>
  <si>
    <t>TAFS: 16-1521 /X</t>
  </si>
  <si>
    <t>X</t>
  </si>
  <si>
    <t>1521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</si>
  <si>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</si>
  <si>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</si>
  <si>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</si>
  <si>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</si>
  <si>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</si>
  <si>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</si>
  <si>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</si>
  <si>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</si>
  <si>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</si>
  <si>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October 1, Estimated</t>
  </si>
  <si>
    <t>B1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</si>
  <si>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</si>
  <si>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</si>
  <si>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</si>
  <si>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unpaid obl</t>
  </si>
  <si>
    <t>BA: Mand: Appropriation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</si>
  <si>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</si>
  <si>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</si>
  <si>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</si>
  <si>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</si>
  <si>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</si>
  <si>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BA: Mand: Spending auth: Collected (trust funds)</t>
  </si>
  <si>
    <t>BA: Mand: Spending auth:Antic colls, reimbs, other (reimbursables)</t>
  </si>
  <si>
    <t>B2</t>
  </si>
  <si>
    <t>BA: Mand: Spending auth:Antic colls, reimbs, other (trust funds)</t>
  </si>
  <si>
    <t>Total budgetary resources avail (disc. and mand.)</t>
  </si>
  <si>
    <t>Special Benefits Payments</t>
  </si>
  <si>
    <t>A1</t>
  </si>
  <si>
    <t>FECA Fair Share Administration</t>
  </si>
  <si>
    <t>A2</t>
  </si>
  <si>
    <t>Total budgetary resources available</t>
  </si>
  <si>
    <t>OMB Footnotes</t>
  </si>
  <si>
    <t>Footnotes for Apportioned Amounts</t>
  </si>
  <si>
    <t xml:space="preserve">A1 </t>
  </si>
  <si>
    <t>This figure represents the estimated carryover from FY 2021 to FY 2022 for Special Benefits payments in the amount of $1,657,976,404 and anticipated collections for Special Benefits payments in the amount of $2,621,828,994.</t>
  </si>
  <si>
    <t xml:space="preserve">A2 </t>
  </si>
  <si>
    <t>This figure represents estimated carryover from FY 2021 to FY 2022 of $200,000 for Special Benefits administration (Fair Share).</t>
  </si>
  <si>
    <t>Footnotes for Budgetary Resources</t>
  </si>
  <si>
    <t xml:space="preserve">B1 </t>
  </si>
  <si>
    <t>The estimated carryover includes $200,000 for Special Benefits administration (Fair Share) and $1,657,976,404 for benefit payments.</t>
  </si>
  <si>
    <t xml:space="preserve">B2 </t>
  </si>
  <si>
    <t>This figure represents the anticipated offsetting collections in the amount of $2,621,828,994 ($2,702,748,994 less FY 2022 Fairshare administrative funds in the amount of $80,920,000). FY 2022 Fairshare administrative funds ($80,920,000) are excluded from this apportionment as they are subject to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</si>
  <si>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</si>
  <si>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</si>
  <si>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</si>
  <si>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</si>
  <si>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</si>
  <si>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</si>
  <si>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09:21 PM</t>
  </si>
  <si>
    <t xml:space="preserve">TAF(s) Included: </t>
  </si>
  <si>
    <t>16-1521 \X (Special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</si>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</sst>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16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1</v>
      </c>
      <c r="I13" s="5" t="s">
        <v>20</v>
      </c>
      <c r="J13" s="8"/>
      <c r="K13" s="6" t="s">
        <v>70</v>
      </c>
    </row>
    <row r="14" spans="1:11" x14ac:dyDescent="0.2">
      <c r="A14" s="1">
        <v>16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16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16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>
        <v>1658176404</v>
      </c>
      <c r="K16" s="6" t="s">
        <v>29</v>
      </c>
    </row>
    <row r="17" spans="1:11" x14ac:dyDescent="0.2">
      <c r="A17" s="1">
        <v>16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1020</v>
      </c>
      <c r="H17" s="5" t="s">
        <v>70</v>
      </c>
      <c r="I17" s="5" t="s">
        <v>30</v>
      </c>
      <c r="J17" s="8"/>
      <c r="K17" s="6" t="s">
        <v>70</v>
      </c>
    </row>
    <row r="18" spans="1:11" x14ac:dyDescent="0.2">
      <c r="A18" s="1">
        <v>16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1021</v>
      </c>
      <c r="H18" s="5" t="s">
        <v>70</v>
      </c>
      <c r="I18" s="5" t="s">
        <v>31</v>
      </c>
      <c r="J18" s="8"/>
      <c r="K18" s="6" t="s">
        <v>70</v>
      </c>
    </row>
    <row r="19" spans="1:11" x14ac:dyDescent="0.2">
      <c r="A19" s="1">
        <v>16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1040</v>
      </c>
      <c r="H19" s="5" t="s">
        <v>70</v>
      </c>
      <c r="I19" s="5" t="s">
        <v>32</v>
      </c>
      <c r="J19" s="8"/>
      <c r="K19" s="6" t="s">
        <v>70</v>
      </c>
    </row>
    <row r="20" spans="1:11" x14ac:dyDescent="0.2">
      <c r="A20" s="1">
        <v>16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1041</v>
      </c>
      <c r="H20" s="5" t="s">
        <v>70</v>
      </c>
      <c r="I20" s="5" t="s">
        <v>33</v>
      </c>
      <c r="J20" s="8"/>
      <c r="K20" s="6" t="s">
        <v>70</v>
      </c>
    </row>
    <row r="21" spans="1:11" x14ac:dyDescent="0.2">
      <c r="A21" s="1">
        <v>16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1200</v>
      </c>
      <c r="H21" s="5" t="s">
        <v>70</v>
      </c>
      <c r="I21" s="5" t="s">
        <v>34</v>
      </c>
      <c r="J21" s="8"/>
      <c r="K21" s="6" t="s">
        <v>70</v>
      </c>
    </row>
    <row r="22" spans="1:11" x14ac:dyDescent="0.2">
      <c r="A22" s="1">
        <v>16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1700</v>
      </c>
      <c r="H22" s="5">
        <v>1</v>
      </c>
      <c r="I22" s="5" t="s">
        <v>35</v>
      </c>
      <c r="J22" s="8"/>
      <c r="K22" s="6" t="s">
        <v>70</v>
      </c>
    </row>
    <row r="23" spans="1:11" x14ac:dyDescent="0.2">
      <c r="A23" s="1">
        <v>16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1700</v>
      </c>
      <c r="H23" s="5">
        <v>2</v>
      </c>
      <c r="I23" s="5" t="s">
        <v>36</v>
      </c>
      <c r="J23" s="8"/>
      <c r="K23" s="6" t="s">
        <v>70</v>
      </c>
    </row>
    <row r="24" spans="1:11" x14ac:dyDescent="0.2">
      <c r="A24" s="1">
        <v>16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1740</v>
      </c>
      <c r="H24" s="5">
        <v>1</v>
      </c>
      <c r="I24" s="5" t="s">
        <v>37</v>
      </c>
      <c r="J24" s="8"/>
      <c r="K24" s="6" t="s">
        <v>70</v>
      </c>
    </row>
    <row r="25" spans="1:11" x14ac:dyDescent="0.2">
      <c r="A25" s="1">
        <v>16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1740</v>
      </c>
      <c r="H25" s="5">
        <v>2</v>
      </c>
      <c r="I25" s="5" t="s">
        <v>38</v>
      </c>
      <c r="J25" s="8"/>
      <c r="K25" s="6" t="s">
        <v>70</v>
      </c>
    </row>
    <row r="26" spans="1:11" x14ac:dyDescent="0.2">
      <c r="A26" s="1">
        <v>16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1800</v>
      </c>
      <c r="H26" s="5">
        <v>1</v>
      </c>
      <c r="I26" s="5" t="s">
        <v>39</v>
      </c>
      <c r="J26" s="8"/>
      <c r="K26" s="6" t="s">
        <v>70</v>
      </c>
    </row>
    <row r="27" spans="1:11" x14ac:dyDescent="0.2">
      <c r="A27" s="1">
        <v>16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1800</v>
      </c>
      <c r="H27" s="5">
        <v>2</v>
      </c>
      <c r="I27" s="5" t="s">
        <v>40</v>
      </c>
      <c r="J27" s="8"/>
      <c r="K27" s="6" t="s">
        <v>70</v>
      </c>
    </row>
    <row r="28" spans="1:11" x14ac:dyDescent="0.2">
      <c r="A28" s="1">
        <v>16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1840</v>
      </c>
      <c r="H28" s="5">
        <v>1</v>
      </c>
      <c r="I28" s="5" t="s">
        <v>41</v>
      </c>
      <c r="J28" s="8">
        <v>2621828994</v>
      </c>
      <c r="K28" s="6" t="s">
        <v>42</v>
      </c>
    </row>
    <row r="29" spans="1:11" x14ac:dyDescent="0.2">
      <c r="A29" s="1">
        <v>16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1840</v>
      </c>
      <c r="H29" s="5">
        <v>2</v>
      </c>
      <c r="I29" s="5" t="s">
        <v>43</v>
      </c>
      <c r="J29" s="8"/>
      <c r="K29" s="6" t="s">
        <v>70</v>
      </c>
    </row>
    <row r="30" spans="1:11" x14ac:dyDescent="0.2">
      <c r="A30" s="10">
        <v>16</v>
      </c>
      <c r="B30" s="10" t="s">
        <v>70</v>
      </c>
      <c r="C30" s="10" t="s">
        <v>17</v>
      </c>
      <c r="D30" s="10" t="s">
        <v>18</v>
      </c>
      <c r="E30" s="10" t="s">
        <v>70</v>
      </c>
      <c r="F30" s="10" t="s">
        <v>70</v>
      </c>
      <c r="G30" s="11">
        <v>1920</v>
      </c>
      <c r="H30" s="11" t="s">
        <v>70</v>
      </c>
      <c r="I30" s="11" t="s">
        <v>44</v>
      </c>
      <c r="J30" s="12">
        <f>SUM(J16:J29)</f>
        <v>4280005398</v>
      </c>
      <c r="K30" s="13" t="s">
        <v>70</v>
      </c>
    </row>
    <row r="31" spans="1:11" x14ac:dyDescent="0.2">
      <c r="A31" s="1">
        <v>16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6011</v>
      </c>
      <c r="H31" s="5" t="s">
        <v>70</v>
      </c>
      <c r="I31" s="5" t="s">
        <v>45</v>
      </c>
      <c r="J31" s="8">
        <v>4279805398</v>
      </c>
      <c r="K31" s="6" t="s">
        <v>46</v>
      </c>
    </row>
    <row r="32" spans="1:11" x14ac:dyDescent="0.2">
      <c r="A32" s="1">
        <v>16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6012</v>
      </c>
      <c r="H32" s="5" t="s">
        <v>70</v>
      </c>
      <c r="I32" s="5" t="s">
        <v>47</v>
      </c>
      <c r="J32" s="8">
        <v>200000</v>
      </c>
      <c r="K32" s="6" t="s">
        <v>48</v>
      </c>
    </row>
    <row r="33" spans="1:11" x14ac:dyDescent="0.2">
      <c r="A33" s="10">
        <v>16</v>
      </c>
      <c r="B33" s="10" t="s">
        <v>70</v>
      </c>
      <c r="C33" s="10" t="s">
        <v>17</v>
      </c>
      <c r="D33" s="10" t="s">
        <v>18</v>
      </c>
      <c r="E33" s="10" t="s">
        <v>70</v>
      </c>
      <c r="F33" s="10" t="s">
        <v>70</v>
      </c>
      <c r="G33" s="11">
        <v>6190</v>
      </c>
      <c r="H33" s="11" t="s">
        <v>70</v>
      </c>
      <c r="I33" s="11" t="s">
        <v>49</v>
      </c>
      <c r="J33" s="12">
        <f>IF(SUM(J16:J29)=SUM(J31:J32),SUM(J31:J32), "ERROR: Line 1920 &lt;&gt; Line 6190")</f>
        <v>4280005398</v>
      </c>
      <c r="K33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50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51</v>
      </c>
    </row>
    <row r="7" spans="1:2" x14ac:dyDescent="0.2">
      <c r="A7" s="1" t="s">
        <v>70</v>
      </c>
      <c r="B7" s="9" t="s">
        <v>70</v>
      </c>
    </row>
    <row r="8" spans="1:2" ht="25.5" x14ac:dyDescent="0.2">
      <c r="A8" s="14" t="s">
        <v>52</v>
      </c>
      <c r="B8" s="15" t="s">
        <v>53</v>
      </c>
    </row>
    <row r="9" spans="1:2" ht="25.5" x14ac:dyDescent="0.2">
      <c r="A9" s="14" t="s">
        <v>54</v>
      </c>
      <c r="B9" s="15" t="s">
        <v>55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16" t="s">
        <v>56</v>
      </c>
    </row>
    <row r="12" spans="1:2" x14ac:dyDescent="0.2">
      <c r="A12" s="1" t="s">
        <v>70</v>
      </c>
      <c r="B12" s="9" t="s">
        <v>70</v>
      </c>
    </row>
    <row r="13" spans="1:2" ht="25.5" x14ac:dyDescent="0.2">
      <c r="A13" s="14" t="s">
        <v>57</v>
      </c>
      <c r="B13" s="15" t="s">
        <v>58</v>
      </c>
    </row>
    <row r="14" spans="1:2" ht="38.25" x14ac:dyDescent="0.2">
      <c r="A14" s="14" t="s">
        <v>59</v>
      </c>
      <c r="B14" s="15" t="s">
        <v>60</v>
      </c>
    </row>
    <row r="15" spans="1:2" x14ac:dyDescent="0.2">
      <c r="A15" s="1" t="s">
        <v>70</v>
      </c>
      <c r="B15" s="9" t="s">
        <v>70</v>
      </c>
    </row>
    <row r="16" spans="1:2" x14ac:dyDescent="0.2">
      <c r="A16" s="20" t="s">
        <v>61</v>
      </c>
      <c r="B16" s="19" t="s">
        <v>70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2022-07-12T14:20:42Z</dcterms:created>
  <dcterms:modified xsi:type="dcterms:W3CDTF">2022-07-12T18:20:43Z</dcterms:modified>
</cp:coreProperties>
</file>