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<sst xmlns="http://schemas.openxmlformats.org/spreadsheetml/2006/main" count="286" uniqueCount="67">
  <si>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</si>
  <si>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</si>
  <si>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</si>
  <si>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</si>
  <si>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</si>
  <si>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</si>
  <si>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</si>
  <si>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</si>
  <si>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</si>
  <si>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</si>
  <si>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</si>
  <si>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</si>
  <si>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</si>
  <si>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</si>
  <si>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</si>
  <si>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for Disabled Coal Miners (012-15-0169)</t>
  </si>
  <si>
    <t>TAFS: 16-0169 /X</t>
  </si>
  <si>
    <t>X</t>
  </si>
  <si>
    <t>0169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</si>
  <si>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</si>
  <si>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</si>
  <si>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</si>
  <si>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</si>
  <si>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</si>
  <si>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</si>
  <si>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</si>
  <si>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</si>
  <si>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</si>
  <si>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</t>
  </si>
  <si>
    <t>B1</t>
  </si>
  <si>
    <t>Unob Bal: Antic recov of prior year unpd/pd obl</t>
  </si>
  <si>
    <t>B2</t>
  </si>
  <si>
    <t>BA: Mand: Advance appropriation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</si>
  <si>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</si>
  <si>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</si>
  <si>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</si>
  <si>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</si>
  <si>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</si>
  <si>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</si>
  <si>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Benefits Payments</t>
  </si>
  <si>
    <t>A1</t>
  </si>
  <si>
    <t>Disabled Coal Miners Administration</t>
  </si>
  <si>
    <t>A2</t>
  </si>
  <si>
    <t>Total budgetary resources available</t>
  </si>
  <si>
    <t>OMB Footnotes</t>
  </si>
  <si>
    <t>Footnotes for Apportioned Amounts</t>
  </si>
  <si>
    <t xml:space="preserve">A1 </t>
  </si>
  <si>
    <t>This amount represents the advance appropriation ($14,000,000) approved in FY 2021 (P.L. 116-260) and the estimated carryover for Special Benefits for Disabled Coal Miners Benefits ($11,316,022) in the amount of $25,316,022.</t>
  </si>
  <si>
    <t xml:space="preserve">A2 </t>
  </si>
  <si>
    <t>This amount represents the estimated FY 2022 carryover ($10,000) and anticipated recoveries ($242,000) for Disabled Coal Miners Administration in the amount of $252,000.</t>
  </si>
  <si>
    <t>Footnotes for Budgetary Resources</t>
  </si>
  <si>
    <t xml:space="preserve">B1 </t>
  </si>
  <si>
    <t>This amount includes $10,000 for Disabled Coal Miners Administration and $11,316,022 for Benefits Payments.</t>
  </si>
  <si>
    <t xml:space="preserve">B2 </t>
  </si>
  <si>
    <t>This amount represents $242,000 in anticipated recoveries for Disabled Coal Miners Administration.</t>
  </si>
  <si>
    <t xml:space="preserve">B3 </t>
  </si>
  <si>
    <t>The advance appropriation of $14,000,000 was provided in the Consolidated Appropriations Act, 2021
 (P.L. 116-260) for use in the first quarter of FY 2022. The advance amount is appropriated to assure that benefits will continue to be paid in the event that a temporary funding hiatus occurs.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</si>
  <si>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</si>
  <si>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</si>
  <si>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</si>
  <si>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</si>
  <si>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</si>
  <si>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</si>
  <si>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11:30 AM</t>
  </si>
  <si>
    <t xml:space="preserve">TAF(s) Included: </t>
  </si>
  <si>
    <t>16-0169 \X (Special Benefits for Disabled Coal Miners)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</si>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</sst>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16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16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16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16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>
        <v>11326022</v>
      </c>
      <c r="K16" s="6" t="s">
        <v>29</v>
      </c>
    </row>
    <row r="17" spans="1:11" x14ac:dyDescent="0.2">
      <c r="A17" s="1">
        <v>16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1061</v>
      </c>
      <c r="H17" s="5" t="s">
        <v>66</v>
      </c>
      <c r="I17" s="5" t="s">
        <v>30</v>
      </c>
      <c r="J17" s="8">
        <v>242000</v>
      </c>
      <c r="K17" s="6" t="s">
        <v>31</v>
      </c>
    </row>
    <row r="18" spans="1:11" x14ac:dyDescent="0.2">
      <c r="A18" s="1">
        <v>16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1270</v>
      </c>
      <c r="H18" s="5" t="s">
        <v>66</v>
      </c>
      <c r="I18" s="5" t="s">
        <v>32</v>
      </c>
      <c r="J18" s="8">
        <v>14000000</v>
      </c>
      <c r="K18" s="6" t="s">
        <v>33</v>
      </c>
    </row>
    <row r="19" spans="1:11" x14ac:dyDescent="0.2">
      <c r="A19" s="10">
        <v>16</v>
      </c>
      <c r="B19" s="10" t="s">
        <v>66</v>
      </c>
      <c r="C19" s="10" t="s">
        <v>17</v>
      </c>
      <c r="D19" s="10" t="s">
        <v>18</v>
      </c>
      <c r="E19" s="10" t="s">
        <v>66</v>
      </c>
      <c r="F19" s="10" t="s">
        <v>66</v>
      </c>
      <c r="G19" s="11">
        <v>1920</v>
      </c>
      <c r="H19" s="11" t="s">
        <v>66</v>
      </c>
      <c r="I19" s="11" t="s">
        <v>34</v>
      </c>
      <c r="J19" s="12">
        <f>SUM(J16:J18)</f>
        <v>25568022</v>
      </c>
      <c r="K19" s="13" t="s">
        <v>66</v>
      </c>
    </row>
    <row r="20" spans="1:11" x14ac:dyDescent="0.2">
      <c r="A20" s="1">
        <v>16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6001</v>
      </c>
      <c r="H20" s="5" t="s">
        <v>66</v>
      </c>
      <c r="I20" s="5" t="s">
        <v>35</v>
      </c>
      <c r="J20" s="8"/>
      <c r="K20" s="6" t="s">
        <v>66</v>
      </c>
    </row>
    <row r="21" spans="1:11" x14ac:dyDescent="0.2">
      <c r="A21" s="1">
        <v>16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6002</v>
      </c>
      <c r="H21" s="5" t="s">
        <v>66</v>
      </c>
      <c r="I21" s="5" t="s">
        <v>36</v>
      </c>
      <c r="J21" s="8"/>
      <c r="K21" s="6" t="s">
        <v>66</v>
      </c>
    </row>
    <row r="22" spans="1:11" x14ac:dyDescent="0.2">
      <c r="A22" s="1">
        <v>16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6003</v>
      </c>
      <c r="H22" s="5" t="s">
        <v>66</v>
      </c>
      <c r="I22" s="5" t="s">
        <v>37</v>
      </c>
      <c r="J22" s="8"/>
      <c r="K22" s="6" t="s">
        <v>66</v>
      </c>
    </row>
    <row r="23" spans="1:11" x14ac:dyDescent="0.2">
      <c r="A23" s="1">
        <v>16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6004</v>
      </c>
      <c r="H23" s="5" t="s">
        <v>66</v>
      </c>
      <c r="I23" s="5" t="s">
        <v>38</v>
      </c>
      <c r="J23" s="8"/>
      <c r="K23" s="6" t="s">
        <v>66</v>
      </c>
    </row>
    <row r="24" spans="1:11" x14ac:dyDescent="0.2">
      <c r="A24" s="1">
        <v>16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6011</v>
      </c>
      <c r="H24" s="5" t="s">
        <v>66</v>
      </c>
      <c r="I24" s="5" t="s">
        <v>39</v>
      </c>
      <c r="J24" s="8">
        <v>25316022</v>
      </c>
      <c r="K24" s="6" t="s">
        <v>40</v>
      </c>
    </row>
    <row r="25" spans="1:11" x14ac:dyDescent="0.2">
      <c r="A25" s="1">
        <v>16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6012</v>
      </c>
      <c r="H25" s="5" t="s">
        <v>66</v>
      </c>
      <c r="I25" s="5" t="s">
        <v>41</v>
      </c>
      <c r="J25" s="8">
        <v>252000</v>
      </c>
      <c r="K25" s="6" t="s">
        <v>42</v>
      </c>
    </row>
    <row r="26" spans="1:11" x14ac:dyDescent="0.2">
      <c r="A26" s="10">
        <v>16</v>
      </c>
      <c r="B26" s="10" t="s">
        <v>66</v>
      </c>
      <c r="C26" s="10" t="s">
        <v>17</v>
      </c>
      <c r="D26" s="10" t="s">
        <v>18</v>
      </c>
      <c r="E26" s="10" t="s">
        <v>66</v>
      </c>
      <c r="F26" s="10" t="s">
        <v>66</v>
      </c>
      <c r="G26" s="11">
        <v>6190</v>
      </c>
      <c r="H26" s="11" t="s">
        <v>66</v>
      </c>
      <c r="I26" s="11" t="s">
        <v>43</v>
      </c>
      <c r="J26" s="12">
        <f>IF(SUM(J16:J18)=SUM(J20:J25),SUM(J20:J25), "ERROR: Line 1920 &lt;&gt; Line 6190")</f>
        <v>25568022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45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46</v>
      </c>
      <c r="B8" s="15" t="s">
        <v>47</v>
      </c>
    </row>
    <row r="9" spans="1:2" ht="25.5" x14ac:dyDescent="0.2">
      <c r="A9" s="14" t="s">
        <v>48</v>
      </c>
      <c r="B9" s="15" t="s">
        <v>49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16" t="s">
        <v>50</v>
      </c>
    </row>
    <row r="12" spans="1:2" x14ac:dyDescent="0.2">
      <c r="A12" s="1" t="s">
        <v>66</v>
      </c>
      <c r="B12" s="9" t="s">
        <v>66</v>
      </c>
    </row>
    <row r="13" spans="1:2" x14ac:dyDescent="0.2">
      <c r="A13" s="14" t="s">
        <v>51</v>
      </c>
      <c r="B13" s="15" t="s">
        <v>52</v>
      </c>
    </row>
    <row r="14" spans="1:2" x14ac:dyDescent="0.2">
      <c r="A14" s="14" t="s">
        <v>53</v>
      </c>
      <c r="B14" s="15" t="s">
        <v>54</v>
      </c>
    </row>
    <row r="15" spans="1:2" ht="38.25" x14ac:dyDescent="0.2">
      <c r="A15" s="14" t="s">
        <v>55</v>
      </c>
      <c r="B15" s="15" t="s">
        <v>56</v>
      </c>
    </row>
    <row r="16" spans="1:2" x14ac:dyDescent="0.2">
      <c r="A16" s="1" t="s">
        <v>66</v>
      </c>
      <c r="B16" s="9" t="s">
        <v>66</v>
      </c>
    </row>
    <row r="17" spans="1:2" x14ac:dyDescent="0.2">
      <c r="A17" s="20" t="s">
        <v>57</v>
      </c>
      <c r="B17" s="19" t="s">
        <v>66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2022-07-12T14:20:30Z</dcterms:created>
  <dcterms:modified xsi:type="dcterms:W3CDTF">2022-07-12T18:20:31Z</dcterms:modified>
</cp:coreProperties>
</file>