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<sst xmlns="http://schemas.openxmlformats.org/spreadsheetml/2006/main" count="274" uniqueCount="57">
  <si>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</si>
  <si>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</si>
  <si>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</si>
  <si>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</si>
  <si>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</si>
  <si>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</si>
  <si>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</si>
  <si>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</si>
  <si>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</si>
  <si>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</si>
  <si>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</si>
  <si>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</si>
  <si>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</si>
  <si>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</si>
  <si>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</si>
  <si>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HIRE Vets Medallion Award Fund (012-25-5623)</t>
  </si>
  <si>
    <t>TAFS: 16-5623 /X</t>
  </si>
  <si>
    <t>X</t>
  </si>
  <si>
    <t>5623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</si>
  <si>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</si>
  <si>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</si>
  <si>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</si>
  <si>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</si>
  <si>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</si>
  <si>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</si>
  <si>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</si>
  <si>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</si>
  <si>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1, Estimated</t>
  </si>
  <si>
    <t>B1</t>
  </si>
  <si>
    <t>BA: Disc: Anticipated appropriation</t>
  </si>
  <si>
    <t>B2</t>
  </si>
  <si>
    <t>BA: Disc: Spending auth: Collected (UTF)</t>
  </si>
  <si>
    <t>BA: Disc: Spending auth: Collected (LST)</t>
  </si>
  <si>
    <t>BA: Disc: Spending auth: Collected (Reimbursable)</t>
  </si>
  <si>
    <t>BA: Disc: Spending auth: Antic colls, reimbs, other (UTF)</t>
  </si>
  <si>
    <t>BA: Disc: Spending auth: Antic colls, reimbs, other (LST)</t>
  </si>
  <si>
    <t>BA: Disc: Spending auth: Antic colls, reimbs, other (Reimbursable)</t>
  </si>
  <si>
    <t>Total budgetary resources avail (disc. and mand.)</t>
  </si>
  <si>
    <t>HIRE Vets Medallion Program (S&amp;E)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</si>
  <si>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</si>
  <si>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</si>
  <si>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</si>
  <si>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</si>
  <si>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</si>
  <si>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VETS estimates a carryover of $149,373 in HVMP fees into FY 2022.</t>
  </si>
  <si>
    <t xml:space="preserve">B2 </t>
  </si>
  <si>
    <t>VETS anticipates the collection of $166,000 in HVMP fees for this S&amp;E account in FY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</si>
  <si>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</si>
  <si>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</si>
  <si>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</si>
  <si>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</si>
  <si>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</si>
  <si>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</si>
  <si>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2021-09-21 12:10 PM</t>
  </si>
  <si>
    <t xml:space="preserve">TAF(s) Included: </t>
  </si>
  <si>
    <t>16-5623 \X (HIRE Vets Medallion Award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</si>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</sst>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16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1</v>
      </c>
      <c r="I13" s="5" t="s">
        <v>20</v>
      </c>
      <c r="J13" s="8"/>
      <c r="K13" s="6" t="s">
        <v>56</v>
      </c>
    </row>
    <row r="14" spans="1:11" x14ac:dyDescent="0.2">
      <c r="A14" s="1">
        <v>16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16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16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149373</v>
      </c>
      <c r="K16" s="6" t="s">
        <v>28</v>
      </c>
    </row>
    <row r="17" spans="1:11" x14ac:dyDescent="0.2">
      <c r="A17" s="1">
        <v>16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1150</v>
      </c>
      <c r="H17" s="5" t="s">
        <v>56</v>
      </c>
      <c r="I17" s="5" t="s">
        <v>29</v>
      </c>
      <c r="J17" s="8">
        <v>166000</v>
      </c>
      <c r="K17" s="6" t="s">
        <v>30</v>
      </c>
    </row>
    <row r="18" spans="1:11" x14ac:dyDescent="0.2">
      <c r="A18" s="1">
        <v>16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1700</v>
      </c>
      <c r="H18" s="5">
        <v>1</v>
      </c>
      <c r="I18" s="5" t="s">
        <v>31</v>
      </c>
      <c r="J18" s="8"/>
      <c r="K18" s="6" t="s">
        <v>56</v>
      </c>
    </row>
    <row r="19" spans="1:11" x14ac:dyDescent="0.2">
      <c r="A19" s="1">
        <v>16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1700</v>
      </c>
      <c r="H19" s="5">
        <v>2</v>
      </c>
      <c r="I19" s="5" t="s">
        <v>32</v>
      </c>
      <c r="J19" s="8"/>
      <c r="K19" s="6" t="s">
        <v>56</v>
      </c>
    </row>
    <row r="20" spans="1:11" x14ac:dyDescent="0.2">
      <c r="A20" s="1">
        <v>16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1700</v>
      </c>
      <c r="H20" s="5">
        <v>3</v>
      </c>
      <c r="I20" s="5" t="s">
        <v>33</v>
      </c>
      <c r="J20" s="8"/>
      <c r="K20" s="6" t="s">
        <v>56</v>
      </c>
    </row>
    <row r="21" spans="1:11" x14ac:dyDescent="0.2">
      <c r="A21" s="1">
        <v>16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1740</v>
      </c>
      <c r="H21" s="5">
        <v>1</v>
      </c>
      <c r="I21" s="5" t="s">
        <v>34</v>
      </c>
      <c r="J21" s="8"/>
      <c r="K21" s="6" t="s">
        <v>56</v>
      </c>
    </row>
    <row r="22" spans="1:11" x14ac:dyDescent="0.2">
      <c r="A22" s="1">
        <v>16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1740</v>
      </c>
      <c r="H22" s="5">
        <v>2</v>
      </c>
      <c r="I22" s="5" t="s">
        <v>35</v>
      </c>
      <c r="J22" s="8"/>
      <c r="K22" s="6" t="s">
        <v>56</v>
      </c>
    </row>
    <row r="23" spans="1:11" x14ac:dyDescent="0.2">
      <c r="A23" s="1">
        <v>16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1740</v>
      </c>
      <c r="H23" s="5">
        <v>3</v>
      </c>
      <c r="I23" s="5" t="s">
        <v>36</v>
      </c>
      <c r="J23" s="8"/>
      <c r="K23" s="6" t="s">
        <v>56</v>
      </c>
    </row>
    <row r="24" spans="1:11" x14ac:dyDescent="0.2">
      <c r="A24" s="10">
        <v>16</v>
      </c>
      <c r="B24" s="10" t="s">
        <v>56</v>
      </c>
      <c r="C24" s="10" t="s">
        <v>17</v>
      </c>
      <c r="D24" s="10" t="s">
        <v>18</v>
      </c>
      <c r="E24" s="10" t="s">
        <v>56</v>
      </c>
      <c r="F24" s="10" t="s">
        <v>56</v>
      </c>
      <c r="G24" s="11">
        <v>1920</v>
      </c>
      <c r="H24" s="11" t="s">
        <v>56</v>
      </c>
      <c r="I24" s="11" t="s">
        <v>37</v>
      </c>
      <c r="J24" s="12">
        <f>SUM(J16:J23)</f>
        <v>315373</v>
      </c>
      <c r="K24" s="13" t="s">
        <v>56</v>
      </c>
    </row>
    <row r="25" spans="1:11" x14ac:dyDescent="0.2">
      <c r="A25" s="1">
        <v>16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6011</v>
      </c>
      <c r="H25" s="5" t="s">
        <v>56</v>
      </c>
      <c r="I25" s="5" t="s">
        <v>38</v>
      </c>
      <c r="J25" s="8">
        <v>315373</v>
      </c>
      <c r="K25" s="6" t="s">
        <v>56</v>
      </c>
    </row>
    <row r="26" spans="1:11" x14ac:dyDescent="0.2">
      <c r="A26" s="10">
        <v>16</v>
      </c>
      <c r="B26" s="10" t="s">
        <v>56</v>
      </c>
      <c r="C26" s="10" t="s">
        <v>17</v>
      </c>
      <c r="D26" s="10" t="s">
        <v>18</v>
      </c>
      <c r="E26" s="10" t="s">
        <v>56</v>
      </c>
      <c r="F26" s="10" t="s">
        <v>56</v>
      </c>
      <c r="G26" s="11">
        <v>6190</v>
      </c>
      <c r="H26" s="11" t="s">
        <v>56</v>
      </c>
      <c r="I26" s="11" t="s">
        <v>39</v>
      </c>
      <c r="J26" s="12">
        <f>IF(SUM(J16:J23)=SUM(J25:J25),SUM(J25:J25), "ERROR: Line 1920 &lt;&gt; Line 6190")</f>
        <v>315373</v>
      </c>
      <c r="K26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x14ac:dyDescent="0.2">
      <c r="A11" s="14" t="s">
        <v>43</v>
      </c>
      <c r="B11" s="15" t="s">
        <v>44</v>
      </c>
    </row>
    <row r="12" spans="1:2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2022-08-23T15:27:58Z</dcterms:created>
  <dcterms:modified xsi:type="dcterms:W3CDTF">2022-08-23T19:27:59Z</dcterms:modified>
</cp:coreProperties>
</file>