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6" i="1"/>
</calcChain>
</file>

<file path=xl/sharedStrings.xml><?xml version="1.0" encoding="utf-8"?>
<sst xmlns="http://schemas.openxmlformats.org/spreadsheetml/2006/main" count="366" uniqueCount="78">
  <si>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</si>
  <si>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</si>
  <si>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</si>
  <si>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</si>
  <si>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</si>
  <si>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</si>
  <si>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</si>
  <si>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</si>
  <si>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</si>
  <si>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</si>
  <si>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</si>
  <si>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</si>
  <si>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</si>
  <si>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</si>
  <si>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</si>
  <si>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Working Capital Fund (012-25-4601)</t>
  </si>
  <si>
    <t>TAFS: 16-4601 /X</t>
  </si>
  <si>
    <t>X</t>
  </si>
  <si>
    <t>4601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</si>
  <si>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</si>
  <si>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</si>
  <si>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</si>
  <si>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</si>
  <si>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</si>
  <si>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</si>
  <si>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</si>
  <si>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</si>
  <si>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</si>
  <si>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October 1</t>
  </si>
  <si>
    <t>E</t>
  </si>
  <si>
    <t>Unob Bal: Brought forward, October 1, Estimated</t>
  </si>
  <si>
    <t>B1</t>
  </si>
  <si>
    <t>Unob Bal: Transfers betw expired\unexpired accts</t>
  </si>
  <si>
    <t>Unob Bal: Recov of prior year unpaid obligations</t>
  </si>
  <si>
    <t>Unob Bal: Recov of prior year paid obligations</t>
  </si>
  <si>
    <t>Unob Bal: Antic recov of prior year unpd/pd obl</t>
  </si>
  <si>
    <t>B2</t>
  </si>
  <si>
    <t>BA: Disc: Appropriations: Antic nonexpend trans net</t>
  </si>
  <si>
    <t>B3</t>
  </si>
  <si>
    <t>BA: Disc: Spending auth: Collected</t>
  </si>
  <si>
    <t>B4</t>
  </si>
  <si>
    <t>BA: Disc: Spending auth: Chng uncoll pymts Fed src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</si>
  <si>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</si>
  <si>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</si>
  <si>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</si>
  <si>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</si>
  <si>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</si>
  <si>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</si>
  <si>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OCIO</t>
  </si>
  <si>
    <t>Telecommunications</t>
  </si>
  <si>
    <t>Technology Modernization Fund</t>
  </si>
  <si>
    <t>OCIO - Agency Applications</t>
  </si>
  <si>
    <t>Budgetary Resources: Unappor bal, revolving fnd</t>
  </si>
  <si>
    <t>A1</t>
  </si>
  <si>
    <t>Total budgetary resources available</t>
  </si>
  <si>
    <t>OMB Footnotes</t>
  </si>
  <si>
    <t>Footnotes for Apportioned Amounts</t>
  </si>
  <si>
    <t xml:space="preserve">A1 </t>
  </si>
  <si>
    <t>This amount represents unfunded leave liability.</t>
  </si>
  <si>
    <t>Footnotes for Budgetary Resources</t>
  </si>
  <si>
    <t xml:space="preserve">B1 </t>
  </si>
  <si>
    <t>This amount represents estimated carryover funding as of October 1, 2021.</t>
  </si>
  <si>
    <t xml:space="preserve">B2 </t>
  </si>
  <si>
    <t>Anticipated recovery of prior year unpaid obligations.</t>
  </si>
  <si>
    <t xml:space="preserve">B3 </t>
  </si>
  <si>
    <t>Amount to be transferred from 47-0616 /X pursuant Section 1078(a)(3)(A) of Public Law 115-91, for the Data Modernization project as recommended by the Technology Modernization Board pursuant to a written agreement between GSA, Office of the Deputy Administrator, and the U.S. Department of Labor.</t>
  </si>
  <si>
    <t xml:space="preserve">B4 </t>
  </si>
  <si>
    <t>Anticipated and actual collections, reimbursements, and other income through September 30,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</si>
  <si>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</si>
  <si>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</si>
  <si>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</si>
  <si>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</si>
  <si>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</si>
  <si>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</si>
  <si>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2021-10-04 10:15 AM</t>
  </si>
  <si>
    <t xml:space="preserve">TAF(s) Included: </t>
  </si>
  <si>
    <t xml:space="preserve">16-4601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</si>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</sst>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16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1</v>
      </c>
      <c r="I13" s="5" t="s">
        <v>20</v>
      </c>
      <c r="J13" s="8"/>
      <c r="K13" s="6" t="s">
        <v>77</v>
      </c>
    </row>
    <row r="14" spans="1:11" x14ac:dyDescent="0.2">
      <c r="A14" s="1">
        <v>16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16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25</v>
      </c>
      <c r="I15" s="5" t="s">
        <v>26</v>
      </c>
      <c r="J15" s="8"/>
      <c r="K15" s="6" t="s">
        <v>77</v>
      </c>
    </row>
    <row r="16" spans="1:11" x14ac:dyDescent="0.2">
      <c r="A16" s="1">
        <v>16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27</v>
      </c>
      <c r="I16" s="5" t="s">
        <v>28</v>
      </c>
      <c r="J16" s="8"/>
      <c r="K16" s="6" t="s">
        <v>77</v>
      </c>
    </row>
    <row r="17" spans="1:11" x14ac:dyDescent="0.2">
      <c r="A17" s="1">
        <v>16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29</v>
      </c>
      <c r="I17" s="5" t="s">
        <v>30</v>
      </c>
      <c r="J17" s="8">
        <v>43900984</v>
      </c>
      <c r="K17" s="6" t="s">
        <v>31</v>
      </c>
    </row>
    <row r="18" spans="1:11" x14ac:dyDescent="0.2">
      <c r="A18" s="1">
        <v>16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1012</v>
      </c>
      <c r="H18" s="5" t="s">
        <v>77</v>
      </c>
      <c r="I18" s="5" t="s">
        <v>32</v>
      </c>
      <c r="J18" s="8"/>
      <c r="K18" s="6" t="s">
        <v>77</v>
      </c>
    </row>
    <row r="19" spans="1:11" x14ac:dyDescent="0.2">
      <c r="A19" s="1">
        <v>16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1021</v>
      </c>
      <c r="H19" s="5" t="s">
        <v>77</v>
      </c>
      <c r="I19" s="5" t="s">
        <v>33</v>
      </c>
      <c r="J19" s="8"/>
      <c r="K19" s="6" t="s">
        <v>77</v>
      </c>
    </row>
    <row r="20" spans="1:11" x14ac:dyDescent="0.2">
      <c r="A20" s="1">
        <v>16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1033</v>
      </c>
      <c r="H20" s="5" t="s">
        <v>77</v>
      </c>
      <c r="I20" s="5" t="s">
        <v>34</v>
      </c>
      <c r="J20" s="8"/>
      <c r="K20" s="6" t="s">
        <v>77</v>
      </c>
    </row>
    <row r="21" spans="1:11" x14ac:dyDescent="0.2">
      <c r="A21" s="1">
        <v>16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1061</v>
      </c>
      <c r="H21" s="5" t="s">
        <v>77</v>
      </c>
      <c r="I21" s="5" t="s">
        <v>35</v>
      </c>
      <c r="J21" s="8">
        <v>10000000</v>
      </c>
      <c r="K21" s="6" t="s">
        <v>36</v>
      </c>
    </row>
    <row r="22" spans="1:11" x14ac:dyDescent="0.2">
      <c r="A22" s="1">
        <v>16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1151</v>
      </c>
      <c r="H22" s="5" t="s">
        <v>77</v>
      </c>
      <c r="I22" s="5" t="s">
        <v>37</v>
      </c>
      <c r="J22" s="8">
        <v>7100000</v>
      </c>
      <c r="K22" s="6" t="s">
        <v>38</v>
      </c>
    </row>
    <row r="23" spans="1:11" x14ac:dyDescent="0.2">
      <c r="A23" s="1">
        <v>16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1700</v>
      </c>
      <c r="H23" s="5" t="s">
        <v>77</v>
      </c>
      <c r="I23" s="5" t="s">
        <v>39</v>
      </c>
      <c r="J23" s="8"/>
      <c r="K23" s="6" t="s">
        <v>40</v>
      </c>
    </row>
    <row r="24" spans="1:11" x14ac:dyDescent="0.2">
      <c r="A24" s="1">
        <v>16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1701</v>
      </c>
      <c r="H24" s="5" t="s">
        <v>77</v>
      </c>
      <c r="I24" s="5" t="s">
        <v>41</v>
      </c>
      <c r="J24" s="8"/>
      <c r="K24" s="6" t="s">
        <v>77</v>
      </c>
    </row>
    <row r="25" spans="1:11" x14ac:dyDescent="0.2">
      <c r="A25" s="1">
        <v>16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1740</v>
      </c>
      <c r="H25" s="5" t="s">
        <v>77</v>
      </c>
      <c r="I25" s="5" t="s">
        <v>42</v>
      </c>
      <c r="J25" s="8">
        <v>682251189</v>
      </c>
      <c r="K25" s="6" t="s">
        <v>40</v>
      </c>
    </row>
    <row r="26" spans="1:11" x14ac:dyDescent="0.2">
      <c r="A26" s="10">
        <v>16</v>
      </c>
      <c r="B26" s="10" t="s">
        <v>77</v>
      </c>
      <c r="C26" s="10" t="s">
        <v>17</v>
      </c>
      <c r="D26" s="10" t="s">
        <v>18</v>
      </c>
      <c r="E26" s="10" t="s">
        <v>77</v>
      </c>
      <c r="F26" s="10" t="s">
        <v>77</v>
      </c>
      <c r="G26" s="11">
        <v>1920</v>
      </c>
      <c r="H26" s="11" t="s">
        <v>77</v>
      </c>
      <c r="I26" s="11" t="s">
        <v>43</v>
      </c>
      <c r="J26" s="12">
        <f>SUM(J16:J25)</f>
        <v>743252173</v>
      </c>
      <c r="K26" s="13" t="s">
        <v>77</v>
      </c>
    </row>
    <row r="27" spans="1:11" x14ac:dyDescent="0.2">
      <c r="A27" s="1">
        <v>16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6001</v>
      </c>
      <c r="H27" s="5" t="s">
        <v>77</v>
      </c>
      <c r="I27" s="5" t="s">
        <v>44</v>
      </c>
      <c r="J27" s="8">
        <v>125418105</v>
      </c>
      <c r="K27" s="6" t="s">
        <v>77</v>
      </c>
    </row>
    <row r="28" spans="1:11" x14ac:dyDescent="0.2">
      <c r="A28" s="1">
        <v>16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6002</v>
      </c>
      <c r="H28" s="5" t="s">
        <v>77</v>
      </c>
      <c r="I28" s="5" t="s">
        <v>45</v>
      </c>
      <c r="J28" s="8">
        <v>57949364</v>
      </c>
      <c r="K28" s="6" t="s">
        <v>77</v>
      </c>
    </row>
    <row r="29" spans="1:11" x14ac:dyDescent="0.2">
      <c r="A29" s="1">
        <v>16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6003</v>
      </c>
      <c r="H29" s="5" t="s">
        <v>77</v>
      </c>
      <c r="I29" s="5" t="s">
        <v>46</v>
      </c>
      <c r="J29" s="8">
        <v>57949360</v>
      </c>
      <c r="K29" s="6" t="s">
        <v>77</v>
      </c>
    </row>
    <row r="30" spans="1:11" x14ac:dyDescent="0.2">
      <c r="A30" s="1">
        <v>16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6004</v>
      </c>
      <c r="H30" s="5" t="s">
        <v>77</v>
      </c>
      <c r="I30" s="5" t="s">
        <v>47</v>
      </c>
      <c r="J30" s="8">
        <v>57949358</v>
      </c>
      <c r="K30" s="6" t="s">
        <v>77</v>
      </c>
    </row>
    <row r="31" spans="1:11" x14ac:dyDescent="0.2">
      <c r="A31" s="1">
        <v>16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6011</v>
      </c>
      <c r="H31" s="5" t="s">
        <v>77</v>
      </c>
      <c r="I31" s="5" t="s">
        <v>48</v>
      </c>
      <c r="J31" s="8">
        <v>202931810</v>
      </c>
      <c r="K31" s="6" t="s">
        <v>77</v>
      </c>
    </row>
    <row r="32" spans="1:11" x14ac:dyDescent="0.2">
      <c r="A32" s="1">
        <v>16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6015</v>
      </c>
      <c r="H32" s="5" t="s">
        <v>77</v>
      </c>
      <c r="I32" s="5" t="s">
        <v>49</v>
      </c>
      <c r="J32" s="8">
        <v>26131509</v>
      </c>
      <c r="K32" s="6" t="s">
        <v>77</v>
      </c>
    </row>
    <row r="33" spans="1:11" x14ac:dyDescent="0.2">
      <c r="A33" s="1">
        <v>16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6016</v>
      </c>
      <c r="H33" s="5" t="s">
        <v>77</v>
      </c>
      <c r="I33" s="5" t="s">
        <v>50</v>
      </c>
      <c r="J33" s="8">
        <v>7100000</v>
      </c>
      <c r="K33" s="6" t="s">
        <v>77</v>
      </c>
    </row>
    <row r="34" spans="1:11" x14ac:dyDescent="0.2">
      <c r="A34" s="1">
        <v>16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6017</v>
      </c>
      <c r="H34" s="5" t="s">
        <v>77</v>
      </c>
      <c r="I34" s="5" t="s">
        <v>51</v>
      </c>
      <c r="J34" s="8">
        <v>193921683</v>
      </c>
      <c r="K34" s="6" t="s">
        <v>77</v>
      </c>
    </row>
    <row r="35" spans="1:11" x14ac:dyDescent="0.2">
      <c r="A35" s="1">
        <v>16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6182</v>
      </c>
      <c r="H35" s="5" t="s">
        <v>77</v>
      </c>
      <c r="I35" s="5" t="s">
        <v>52</v>
      </c>
      <c r="J35" s="8">
        <v>13900984</v>
      </c>
      <c r="K35" s="6" t="s">
        <v>53</v>
      </c>
    </row>
    <row r="36" spans="1:11" x14ac:dyDescent="0.2">
      <c r="A36" s="10">
        <v>16</v>
      </c>
      <c r="B36" s="10" t="s">
        <v>77</v>
      </c>
      <c r="C36" s="10" t="s">
        <v>17</v>
      </c>
      <c r="D36" s="10" t="s">
        <v>18</v>
      </c>
      <c r="E36" s="10" t="s">
        <v>77</v>
      </c>
      <c r="F36" s="10" t="s">
        <v>77</v>
      </c>
      <c r="G36" s="11">
        <v>6190</v>
      </c>
      <c r="H36" s="11" t="s">
        <v>77</v>
      </c>
      <c r="I36" s="11" t="s">
        <v>54</v>
      </c>
      <c r="J36" s="12">
        <f>IF(SUM(J16:J25)=SUM(J27:J35),SUM(J27:J35), "ERROR: Line 1920 &lt;&gt; Line 6190")</f>
        <v>743252173</v>
      </c>
      <c r="K36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55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56</v>
      </c>
    </row>
    <row r="7" spans="1:2" x14ac:dyDescent="0.2">
      <c r="A7" s="1" t="s">
        <v>77</v>
      </c>
      <c r="B7" s="9" t="s">
        <v>77</v>
      </c>
    </row>
    <row r="8" spans="1:2" x14ac:dyDescent="0.2">
      <c r="A8" s="14" t="s">
        <v>57</v>
      </c>
      <c r="B8" s="15" t="s">
        <v>58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59</v>
      </c>
    </row>
    <row r="11" spans="1:2" x14ac:dyDescent="0.2">
      <c r="A11" s="1" t="s">
        <v>77</v>
      </c>
      <c r="B11" s="9" t="s">
        <v>77</v>
      </c>
    </row>
    <row r="12" spans="1:2" x14ac:dyDescent="0.2">
      <c r="A12" s="14" t="s">
        <v>60</v>
      </c>
      <c r="B12" s="15" t="s">
        <v>61</v>
      </c>
    </row>
    <row r="13" spans="1:2" x14ac:dyDescent="0.2">
      <c r="A13" s="14" t="s">
        <v>62</v>
      </c>
      <c r="B13" s="15" t="s">
        <v>63</v>
      </c>
    </row>
    <row r="14" spans="1:2" ht="38.25" x14ac:dyDescent="0.2">
      <c r="A14" s="14" t="s">
        <v>64</v>
      </c>
      <c r="B14" s="15" t="s">
        <v>65</v>
      </c>
    </row>
    <row r="15" spans="1:2" x14ac:dyDescent="0.2">
      <c r="A15" s="14" t="s">
        <v>66</v>
      </c>
      <c r="B15" s="15" t="s">
        <v>67</v>
      </c>
    </row>
    <row r="16" spans="1:2" x14ac:dyDescent="0.2">
      <c r="A16" s="1" t="s">
        <v>77</v>
      </c>
      <c r="B16" s="9" t="s">
        <v>77</v>
      </c>
    </row>
    <row r="17" spans="1:2" x14ac:dyDescent="0.2">
      <c r="A17" s="20" t="s">
        <v>68</v>
      </c>
      <c r="B17" s="19" t="s">
        <v>77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2022-06-20T13:05:36Z</dcterms:created>
  <dcterms:modified xsi:type="dcterms:W3CDTF">2022-06-20T17:05:36Z</dcterms:modified>
</cp:coreProperties>
</file>