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<sst xmlns="http://schemas.openxmlformats.org/spreadsheetml/2006/main" count="250" uniqueCount="54">
  <si>
    <t>FY 2022 Apportionment</t>
  </si>
  <si>
    <t>Funds provided by Public Law 115-245</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</si>
  <si>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</si>
  <si>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</si>
  <si>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</si>
  <si>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</si>
  <si>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</si>
  <si>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</si>
  <si>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</si>
  <si>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</si>
  <si>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</si>
  <si>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</si>
  <si>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</si>
  <si>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</si>
  <si>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Departmental Management</t>
  </si>
  <si>
    <t>Account: Working Capital Fund (012-25-4601)</t>
  </si>
  <si>
    <t>TAFS: 16-4601 2022/2027</t>
  </si>
  <si>
    <t>4601</t>
  </si>
  <si>
    <t>IterNo</t>
  </si>
  <si>
    <t>Last Approved Apportionment: N\A, First Request of Year</t>
  </si>
  <si>
    <t>RptCat</t>
  </si>
  <si>
    <t>NO</t>
  </si>
  <si>
    <t>Reporting Categories</t>
  </si>
  <si>
    <t>AdjAut</t>
  </si>
  <si>
    <t>Adjustment Authority provided</t>
  </si>
  <si>
    <t>A</t>
  </si>
  <si>
    <t>Actual - Unob Bal: Brought forward, October 1</t>
  </si>
  <si>
    <t>E</t>
  </si>
  <si>
    <t>Estimated - Unob Bal: Brought forward, October 1</t>
  </si>
  <si>
    <t>Unob Bal: Transfers betw expired\unexpired accts</t>
  </si>
  <si>
    <t>B1</t>
  </si>
  <si>
    <t>Actual - Unob Bal: Recovery of prior year unpaid obligations</t>
  </si>
  <si>
    <t>Unob Bal: Antic recov of prior year unpd/pd obl</t>
  </si>
  <si>
    <t>Anticipated nonexpenditure transfers of appropriations (net)</t>
  </si>
  <si>
    <t>BA: Disc: Change in uncollected customer payments from Federal sources (Reimb)</t>
  </si>
  <si>
    <t>BA: Disc: Spending auth:Antic colls, reimbs, other</t>
  </si>
  <si>
    <t>Total budgetary resources avail (disc. and mand.)</t>
  </si>
  <si>
    <t>Unobligated Balance Transfer IT Projects</t>
  </si>
  <si>
    <t>Total budgetary resources available</t>
  </si>
  <si>
    <t>OMB Footnotes</t>
  </si>
  <si>
    <t>Footnotes for Apportioned Amounts</t>
  </si>
  <si>
    <t>Footnotes for Budgetary Resources</t>
  </si>
  <si>
    <t xml:space="preserve">B1 </t>
  </si>
  <si>
    <t>Transfer made pursuant to Public Law (P.L.) 85-67, Title I, § 101, 71 Stat. 210 (June 29, 1957), as amended by P.L. 115-245, div. B, title I, §117(a), 132 Stat. 3066 (September 28, 2018), codified at 29 U.S.C. § 563 (DOL Working Capital Fund; establishment; availability; capitalization; reimbursement). Notification of the unobligated balances transfer planned for FY 2021 was transmitted to appropriations committees by letter on July 29, 2020. Notification of this $15,000,000 transfer, planned for FY 2022, was transmitted through the FY 2022 Congressional Budget Justification in the Working Capital Fund chapter. 
This amount represents estimated unobligated balance transfers from the following accounts: OSHA: $1,329,978 from the Occupational Safety and Health Administration (16-0400 / 2019); MSHA: $1,002,174 from the Mine Safety and Health Administration (16-1200 / 2019); ETA: $5,065,961 from the Employment and Training Administration's Office of Job Corps (016-0181 / 2019-2020); $2,921,090 from ETA's Training and Employment Service (016-1074 / 2019); and $4,680,797 from ETA's Training and Employment Service (016-0174 / 2019-2020).</t>
  </si>
  <si>
    <t>End of File</t>
  </si>
  <si>
    <t>OMB Approved this apportionment request using
the web-based apportionment system</t>
  </si>
  <si>
    <t>Mark Affixed By:</t>
  </si>
  <si>
    <t>/s/ signature</t>
  </si>
  <si>
    <t xml:space="preserve">Deputy Associate Director for Education, Income Maintenance and Labor                                                                                                                                   </t>
  </si>
  <si>
    <t>Signed On:</t>
  </si>
  <si>
    <t>2022-08-22 10:17 AM</t>
  </si>
  <si>
    <t xml:space="preserve">TAF(s) Included: </t>
  </si>
  <si>
    <t xml:space="preserve">16-4601 2022\2027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</si>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</sst>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16</v>
      </c>
      <c r="B13" s="1">
        <v>2022</v>
      </c>
      <c r="C13" s="1">
        <v>2027</v>
      </c>
      <c r="D13" s="1" t="s">
        <v>17</v>
      </c>
      <c r="E13" s="1" t="s">
        <v>53</v>
      </c>
      <c r="F13" s="1" t="s">
        <v>53</v>
      </c>
      <c r="G13" s="4" t="s">
        <v>18</v>
      </c>
      <c r="H13" s="5">
        <v>1</v>
      </c>
      <c r="I13" s="5" t="s">
        <v>19</v>
      </c>
      <c r="J13" s="8"/>
      <c r="K13" s="6" t="s">
        <v>53</v>
      </c>
    </row>
    <row r="14" spans="1:11" x14ac:dyDescent="0.2">
      <c r="A14" s="1">
        <v>16</v>
      </c>
      <c r="B14" s="1">
        <v>2022</v>
      </c>
      <c r="C14" s="1">
        <v>2027</v>
      </c>
      <c r="D14" s="1" t="s">
        <v>17</v>
      </c>
      <c r="E14" s="1" t="s">
        <v>53</v>
      </c>
      <c r="F14" s="1" t="s">
        <v>53</v>
      </c>
      <c r="G14" s="4" t="s">
        <v>20</v>
      </c>
      <c r="H14" s="5" t="s">
        <v>21</v>
      </c>
      <c r="I14" s="5" t="s">
        <v>22</v>
      </c>
      <c r="J14" s="8"/>
      <c r="K14" s="6" t="s">
        <v>53</v>
      </c>
    </row>
    <row r="15" spans="1:11" x14ac:dyDescent="0.2">
      <c r="A15" s="1">
        <v>16</v>
      </c>
      <c r="B15" s="1">
        <v>2022</v>
      </c>
      <c r="C15" s="1">
        <v>2027</v>
      </c>
      <c r="D15" s="1" t="s">
        <v>17</v>
      </c>
      <c r="E15" s="1" t="s">
        <v>53</v>
      </c>
      <c r="F15" s="1" t="s">
        <v>53</v>
      </c>
      <c r="G15" s="4" t="s">
        <v>23</v>
      </c>
      <c r="H15" s="5" t="s">
        <v>21</v>
      </c>
      <c r="I15" s="5" t="s">
        <v>24</v>
      </c>
      <c r="J15" s="8"/>
      <c r="K15" s="6" t="s">
        <v>53</v>
      </c>
    </row>
    <row r="16" spans="1:11" x14ac:dyDescent="0.2">
      <c r="A16" s="1">
        <v>16</v>
      </c>
      <c r="B16" s="1">
        <v>2022</v>
      </c>
      <c r="C16" s="1">
        <v>2027</v>
      </c>
      <c r="D16" s="1" t="s">
        <v>17</v>
      </c>
      <c r="E16" s="1" t="s">
        <v>53</v>
      </c>
      <c r="F16" s="1" t="s">
        <v>53</v>
      </c>
      <c r="G16" s="4">
        <v>1000</v>
      </c>
      <c r="H16" s="5" t="s">
        <v>25</v>
      </c>
      <c r="I16" s="5" t="s">
        <v>26</v>
      </c>
      <c r="J16" s="8"/>
      <c r="K16" s="6" t="s">
        <v>53</v>
      </c>
    </row>
    <row r="17" spans="1:11" x14ac:dyDescent="0.2">
      <c r="A17" s="1">
        <v>16</v>
      </c>
      <c r="B17" s="1">
        <v>2022</v>
      </c>
      <c r="C17" s="1">
        <v>2027</v>
      </c>
      <c r="D17" s="1" t="s">
        <v>17</v>
      </c>
      <c r="E17" s="1" t="s">
        <v>53</v>
      </c>
      <c r="F17" s="1" t="s">
        <v>53</v>
      </c>
      <c r="G17" s="4">
        <v>1000</v>
      </c>
      <c r="H17" s="5" t="s">
        <v>27</v>
      </c>
      <c r="I17" s="5" t="s">
        <v>28</v>
      </c>
      <c r="J17" s="8"/>
      <c r="K17" s="6" t="s">
        <v>53</v>
      </c>
    </row>
    <row r="18" spans="1:11" x14ac:dyDescent="0.2">
      <c r="A18" s="1">
        <v>16</v>
      </c>
      <c r="B18" s="1">
        <v>2022</v>
      </c>
      <c r="C18" s="1">
        <v>2027</v>
      </c>
      <c r="D18" s="1" t="s">
        <v>17</v>
      </c>
      <c r="E18" s="1" t="s">
        <v>53</v>
      </c>
      <c r="F18" s="1" t="s">
        <v>53</v>
      </c>
      <c r="G18" s="4">
        <v>1012</v>
      </c>
      <c r="H18" s="5" t="s">
        <v>53</v>
      </c>
      <c r="I18" s="5" t="s">
        <v>29</v>
      </c>
      <c r="J18" s="8">
        <v>15000000</v>
      </c>
      <c r="K18" s="6" t="s">
        <v>30</v>
      </c>
    </row>
    <row r="19" spans="1:11" x14ac:dyDescent="0.2">
      <c r="A19" s="1">
        <v>16</v>
      </c>
      <c r="B19" s="1">
        <v>2022</v>
      </c>
      <c r="C19" s="1">
        <v>2027</v>
      </c>
      <c r="D19" s="1" t="s">
        <v>17</v>
      </c>
      <c r="E19" s="1" t="s">
        <v>53</v>
      </c>
      <c r="F19" s="1" t="s">
        <v>53</v>
      </c>
      <c r="G19" s="4">
        <v>1021</v>
      </c>
      <c r="H19" s="5" t="s">
        <v>25</v>
      </c>
      <c r="I19" s="5" t="s">
        <v>31</v>
      </c>
      <c r="J19" s="8"/>
      <c r="K19" s="6" t="s">
        <v>53</v>
      </c>
    </row>
    <row r="20" spans="1:11" x14ac:dyDescent="0.2">
      <c r="A20" s="1">
        <v>16</v>
      </c>
      <c r="B20" s="1">
        <v>2022</v>
      </c>
      <c r="C20" s="1">
        <v>2027</v>
      </c>
      <c r="D20" s="1" t="s">
        <v>17</v>
      </c>
      <c r="E20" s="1" t="s">
        <v>53</v>
      </c>
      <c r="F20" s="1" t="s">
        <v>53</v>
      </c>
      <c r="G20" s="4">
        <v>1061</v>
      </c>
      <c r="H20" s="5" t="s">
        <v>27</v>
      </c>
      <c r="I20" s="5" t="s">
        <v>32</v>
      </c>
      <c r="J20" s="8"/>
      <c r="K20" s="6" t="s">
        <v>53</v>
      </c>
    </row>
    <row r="21" spans="1:11" x14ac:dyDescent="0.2">
      <c r="A21" s="1">
        <v>16</v>
      </c>
      <c r="B21" s="1">
        <v>2022</v>
      </c>
      <c r="C21" s="1">
        <v>2027</v>
      </c>
      <c r="D21" s="1" t="s">
        <v>17</v>
      </c>
      <c r="E21" s="1" t="s">
        <v>53</v>
      </c>
      <c r="F21" s="1" t="s">
        <v>53</v>
      </c>
      <c r="G21" s="4">
        <v>1151</v>
      </c>
      <c r="H21" s="5" t="s">
        <v>27</v>
      </c>
      <c r="I21" s="5" t="s">
        <v>33</v>
      </c>
      <c r="J21" s="8"/>
      <c r="K21" s="6" t="s">
        <v>53</v>
      </c>
    </row>
    <row r="22" spans="1:11" x14ac:dyDescent="0.2">
      <c r="A22" s="1">
        <v>16</v>
      </c>
      <c r="B22" s="1">
        <v>2022</v>
      </c>
      <c r="C22" s="1">
        <v>2027</v>
      </c>
      <c r="D22" s="1" t="s">
        <v>17</v>
      </c>
      <c r="E22" s="1" t="s">
        <v>53</v>
      </c>
      <c r="F22" s="1" t="s">
        <v>53</v>
      </c>
      <c r="G22" s="4">
        <v>1701</v>
      </c>
      <c r="H22" s="5" t="s">
        <v>25</v>
      </c>
      <c r="I22" s="5" t="s">
        <v>34</v>
      </c>
      <c r="J22" s="8"/>
      <c r="K22" s="6" t="s">
        <v>53</v>
      </c>
    </row>
    <row r="23" spans="1:11" x14ac:dyDescent="0.2">
      <c r="A23" s="1">
        <v>16</v>
      </c>
      <c r="B23" s="1">
        <v>2022</v>
      </c>
      <c r="C23" s="1">
        <v>2027</v>
      </c>
      <c r="D23" s="1" t="s">
        <v>17</v>
      </c>
      <c r="E23" s="1" t="s">
        <v>53</v>
      </c>
      <c r="F23" s="1" t="s">
        <v>53</v>
      </c>
      <c r="G23" s="4">
        <v>1740</v>
      </c>
      <c r="H23" s="5" t="s">
        <v>53</v>
      </c>
      <c r="I23" s="5" t="s">
        <v>35</v>
      </c>
      <c r="J23" s="8"/>
      <c r="K23" s="6" t="s">
        <v>53</v>
      </c>
    </row>
    <row r="24" spans="1:11" x14ac:dyDescent="0.2">
      <c r="A24" s="10">
        <v>16</v>
      </c>
      <c r="B24" s="10">
        <v>2022</v>
      </c>
      <c r="C24" s="10">
        <v>2027</v>
      </c>
      <c r="D24" s="10" t="s">
        <v>17</v>
      </c>
      <c r="E24" s="10" t="s">
        <v>53</v>
      </c>
      <c r="F24" s="10" t="s">
        <v>53</v>
      </c>
      <c r="G24" s="11">
        <v>1920</v>
      </c>
      <c r="H24" s="11" t="s">
        <v>53</v>
      </c>
      <c r="I24" s="11" t="s">
        <v>36</v>
      </c>
      <c r="J24" s="12">
        <f>SUM(J16:J23)</f>
        <v>15000000</v>
      </c>
      <c r="K24" s="13" t="s">
        <v>53</v>
      </c>
    </row>
    <row r="25" spans="1:11" x14ac:dyDescent="0.2">
      <c r="A25" s="1">
        <v>16</v>
      </c>
      <c r="B25" s="1">
        <v>2022</v>
      </c>
      <c r="C25" s="1">
        <v>2027</v>
      </c>
      <c r="D25" s="1" t="s">
        <v>17</v>
      </c>
      <c r="E25" s="1" t="s">
        <v>53</v>
      </c>
      <c r="F25" s="1" t="s">
        <v>53</v>
      </c>
      <c r="G25" s="4">
        <v>6011</v>
      </c>
      <c r="H25" s="5" t="s">
        <v>53</v>
      </c>
      <c r="I25" s="5" t="s">
        <v>37</v>
      </c>
      <c r="J25" s="8">
        <v>15000000</v>
      </c>
      <c r="K25" s="6" t="s">
        <v>53</v>
      </c>
    </row>
    <row r="26" spans="1:11" x14ac:dyDescent="0.2">
      <c r="A26" s="10">
        <v>16</v>
      </c>
      <c r="B26" s="10">
        <v>2022</v>
      </c>
      <c r="C26" s="10">
        <v>2027</v>
      </c>
      <c r="D26" s="10" t="s">
        <v>17</v>
      </c>
      <c r="E26" s="10" t="s">
        <v>53</v>
      </c>
      <c r="F26" s="10" t="s">
        <v>53</v>
      </c>
      <c r="G26" s="11">
        <v>6190</v>
      </c>
      <c r="H26" s="11" t="s">
        <v>53</v>
      </c>
      <c r="I26" s="11" t="s">
        <v>38</v>
      </c>
      <c r="J26" s="12">
        <f>IF(SUM(J16:J23)=SUM(J25:J25),SUM(J25:J25), "ERROR: Line 1920 &lt;&gt; Line 6190")</f>
        <v>15000000</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153"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2022-08-22T11:12:15Z</dcterms:created>
  <dcterms:modified xsi:type="dcterms:W3CDTF">2022-08-22T15:12:16Z</dcterms:modified>
</cp:coreProperties>
</file>