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<sst xmlns="http://schemas.openxmlformats.org/spreadsheetml/2006/main" count="254" uniqueCount="57">
  <si>
    <t>FY 2022 Apportionment</t>
  </si>
  <si>
    <t>Funds provided by Public Law 117-43 and PL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</si>
  <si>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</si>
  <si>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</si>
  <si>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</si>
  <si>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</si>
  <si>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</si>
  <si>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</si>
  <si>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</si>
  <si>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</si>
  <si>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</si>
  <si>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</si>
  <si>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</si>
  <si>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</si>
  <si>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</si>
  <si>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</si>
  <si>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/2022</t>
  </si>
  <si>
    <t>1060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</si>
  <si>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</si>
  <si>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</si>
  <si>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</si>
  <si>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</si>
  <si>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</si>
  <si>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</si>
  <si>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</si>
  <si>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</si>
  <si>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</si>
  <si>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</si>
  <si>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B2</t>
  </si>
  <si>
    <t>D</t>
  </si>
  <si>
    <t>BA: Disc: Spending auth:Antic colls, reimbs, other</t>
  </si>
  <si>
    <t>R</t>
  </si>
  <si>
    <t>Total budgetary resources avail (disc. and mand.)</t>
  </si>
  <si>
    <t>Category A -- 1st quarter</t>
  </si>
  <si>
    <t>Category A -- 2nd quarter</t>
  </si>
  <si>
    <t>A1</t>
  </si>
  <si>
    <t>First Step Act</t>
  </si>
  <si>
    <t>Total budgetary resources available</t>
  </si>
  <si>
    <t>OMB Footnotes</t>
  </si>
  <si>
    <t>Footnotes for Apportioned Amounts</t>
  </si>
  <si>
    <t xml:space="preserve">A1 </t>
  </si>
  <si>
    <t>Category B Projects funding reduced to the CR percentage, through February 18, 2022.  The difference of $251,299,717 ($409,483,000 x 38.63%) moved to Category A, second quarter.</t>
  </si>
  <si>
    <t>Footnotes for Budgetary Resources</t>
  </si>
  <si>
    <t xml:space="preserve">B1 </t>
  </si>
  <si>
    <t>Pursuant to PL 117-43 and OMB Bulletin 21-05, the Continuing Resolution rate of operations is based on FY2021 enacted appropriations, less rescissions and adding or subtracting mandated transfers.</t>
  </si>
  <si>
    <t xml:space="preserve">B2 </t>
  </si>
  <si>
    <t>Pursuant to PL 117-43 and PL 117-70, the amount unavailable for the FY2022 Continuing Resolution is $4,730,629,737 and the amount automatically apportioned is $1,626,467,125 through February 18,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</si>
  <si>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</si>
  <si>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</si>
  <si>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</si>
  <si>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</si>
  <si>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</si>
  <si>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</si>
  <si>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2022-02-04 10:50 AM</t>
  </si>
  <si>
    <t xml:space="preserve">TAF(s) Included: </t>
  </si>
  <si>
    <t xml:space="preserve">15-1060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</si>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</sst>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3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7708375000</v>
      </c>
      <c r="K16" s="6" t="s">
        <v>26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1134</v>
      </c>
      <c r="H17" s="5" t="s">
        <v>56</v>
      </c>
      <c r="I17" s="5" t="s">
        <v>27</v>
      </c>
      <c r="J17" s="8">
        <v>-4730629737</v>
      </c>
      <c r="K17" s="6" t="s">
        <v>28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1740</v>
      </c>
      <c r="H18" s="5" t="s">
        <v>29</v>
      </c>
      <c r="I18" s="5" t="s">
        <v>30</v>
      </c>
      <c r="J18" s="8">
        <v>12800000</v>
      </c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1740</v>
      </c>
      <c r="H19" s="5" t="s">
        <v>31</v>
      </c>
      <c r="I19" s="5" t="s">
        <v>30</v>
      </c>
      <c r="J19" s="8">
        <v>96700000</v>
      </c>
      <c r="K19" s="6" t="s">
        <v>56</v>
      </c>
    </row>
    <row r="20" spans="1:11" x14ac:dyDescent="0.2">
      <c r="A20" s="10">
        <v>15</v>
      </c>
      <c r="B20" s="10" t="s">
        <v>56</v>
      </c>
      <c r="C20" s="10">
        <v>2022</v>
      </c>
      <c r="D20" s="10" t="s">
        <v>17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32</v>
      </c>
      <c r="J20" s="12">
        <f>SUM(J16:J19)</f>
        <v>3087245263</v>
      </c>
      <c r="K20" s="13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33</v>
      </c>
      <c r="J21" s="8">
        <v>2666762263</v>
      </c>
      <c r="K21" s="6" t="s">
        <v>56</v>
      </c>
    </row>
    <row r="22" spans="1:11" x14ac:dyDescent="0.2">
      <c r="A22" s="1">
        <v>15</v>
      </c>
      <c r="B22" s="1" t="s">
        <v>56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34</v>
      </c>
      <c r="J22" s="8">
        <v>262299717</v>
      </c>
      <c r="K22" s="6" t="s">
        <v>35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36</v>
      </c>
      <c r="J23" s="8">
        <v>158183283</v>
      </c>
      <c r="K23" s="6" t="s">
        <v>35</v>
      </c>
    </row>
    <row r="24" spans="1:11" x14ac:dyDescent="0.2">
      <c r="A24" s="10">
        <v>15</v>
      </c>
      <c r="B24" s="10" t="s">
        <v>56</v>
      </c>
      <c r="C24" s="10">
        <v>2022</v>
      </c>
      <c r="D24" s="10" t="s">
        <v>17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37</v>
      </c>
      <c r="J24" s="12">
        <f>IF(SUM(J16:J19)=SUM(J21:J23),SUM(J21:J23), "ERROR: Line 1920 &lt;&gt; Line 6190")</f>
        <v>3087245263</v>
      </c>
      <c r="K2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42</v>
      </c>
    </row>
    <row r="11" spans="1:2" x14ac:dyDescent="0.2">
      <c r="A11" s="1" t="s">
        <v>56</v>
      </c>
      <c r="B11" s="9" t="s">
        <v>56</v>
      </c>
    </row>
    <row r="12" spans="1:2" ht="25.5" x14ac:dyDescent="0.2">
      <c r="A12" s="14" t="s">
        <v>43</v>
      </c>
      <c r="B12" s="15" t="s">
        <v>44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2022-06-20T13:01:30Z</dcterms:created>
  <dcterms:modified xsi:type="dcterms:W3CDTF">2022-06-20T17:01:31Z</dcterms:modified>
</cp:coreProperties>
</file>