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<sst xmlns="http://schemas.openxmlformats.org/spreadsheetml/2006/main" count="320" uniqueCount="76">
  <si>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</si>
  <si>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</si>
  <si>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</si>
  <si>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</si>
  <si>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</si>
  <si>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</si>
  <si>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</si>
  <si>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</si>
  <si>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</si>
  <si>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</si>
  <si>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</si>
  <si>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</si>
  <si>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</si>
  <si>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</si>
  <si>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</si>
  <si>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Domestic Trafficking Victims' Fund (011-21-5606)</t>
  </si>
  <si>
    <t>TAFS: 15-5606 /X</t>
  </si>
  <si>
    <t>X</t>
  </si>
  <si>
    <t>5606</t>
  </si>
  <si>
    <t>IterNo</t>
  </si>
  <si>
    <t>Last Approved Apportionment: 2021-09-22</t>
  </si>
  <si>
    <t>RptCat</t>
  </si>
  <si>
    <t>NO</t>
  </si>
  <si>
    <t>Reporting Categories</t>
  </si>
  <si>
    <t>AdjAut</t>
  </si>
  <si>
    <t>Adjustment Authority provided</t>
  </si>
  <si>
    <t>MA</t>
  </si>
  <si>
    <t>Unob Bal: Brought forward, Oct 1 (Actual)</t>
  </si>
  <si>
    <t>ME</t>
  </si>
  <si>
    <t>Unob Bal: Brought forward, Oct 1 (Estimate)</t>
  </si>
  <si>
    <t>B4</t>
  </si>
  <si>
    <t>A</t>
  </si>
  <si>
    <t>Actual - Unob Bal: Recov of prior year unpaid obligations</t>
  </si>
  <si>
    <t>Actual - Unob Bal: Recov of prior year paid obligations</t>
  </si>
  <si>
    <t>Unob Bal: Antic recov of prior year unpd/pd obl</t>
  </si>
  <si>
    <t>SEQ</t>
  </si>
  <si>
    <t>BA: Mand: Appropriations (previously unavailable)</t>
  </si>
  <si>
    <t>B1</t>
  </si>
  <si>
    <t>BA: Mand: Appropriations temporarily reduced</t>
  </si>
  <si>
    <t>B2</t>
  </si>
  <si>
    <t>BA: Mand: Anticipated appropriation</t>
  </si>
  <si>
    <t>BA: Mand: Appropriations:Antic nonexpend trans net</t>
  </si>
  <si>
    <t>B3</t>
  </si>
  <si>
    <t>Total budgetary resources avail (disc. and mand.)</t>
  </si>
  <si>
    <t>Category A -- 1st quarter</t>
  </si>
  <si>
    <t>A1</t>
  </si>
  <si>
    <t>Category A -- 2nd quarter</t>
  </si>
  <si>
    <t>Category A -- 3rd quarter</t>
  </si>
  <si>
    <t>Category A -- 4th quarter</t>
  </si>
  <si>
    <t>Total budgetary resources available</t>
  </si>
  <si>
    <t>A2</t>
  </si>
  <si>
    <t>OMB Footnotes</t>
  </si>
  <si>
    <t>Footnotes for Apportioned Amounts</t>
  </si>
  <si>
    <t xml:space="preserve">A1 </t>
  </si>
  <si>
    <t>First quarter apportioned amount consists of:
Anticipated transfer from Department of Health and Human Services  $5,000,000
Estimated carry forward from FY21 transferred funds                        $4,607,828
Estimated carry forward from FY21 actual receipts                           $1,596,548
Total                                                                                           $11,204,376</t>
  </si>
  <si>
    <t xml:space="preserve">A2 </t>
  </si>
  <si>
    <t>Effective October 1, 2021, in the event a FY 2022 continuing resolution (CR) is enacted, the recurring rescission amount listed for this TAFS on Attachment B of the OMB CR Bulletin is automatically precluded from obligation on line 1134 (or 1135 for special/trust funds) of the budgetary resources section of this apportionment and the associated funds shall not be available for obligation while the CR is in effect, consistent with section 101 of the CR. If the recurring rescission amount listed on Attachment B is no longer accurate, the agency will submit a written account-specific reapportionment to adjust line 1134 (or 1135) as soon as possible.</t>
  </si>
  <si>
    <t>Footnotes for Budgetary Resources</t>
  </si>
  <si>
    <t xml:space="preserve">B1 </t>
  </si>
  <si>
    <t>Per circular A-11 Appendix F: For special and non-revolving trust funds, amount previously reported as precluded from obligation on line 1134 or 1234 or sequestered on line 1132, 1133 or 1232 in a prior fiscal year becomes available for obligation in a subsequent fiscal year. 
FY 2021 actual amount precluded from obligation: $85,500</t>
  </si>
  <si>
    <t xml:space="preserve">B2 </t>
  </si>
  <si>
    <t>The amount on line 1232 (line split "SEQ") is the required sequestration amount assuming that the Domestic Trafficking Victims' Fund  appropriations equal the amount shown on lines 1250. If the necessary appropriation is different from the amount shown on lines 1250, the amount currently reflected on line 1232 (line split "SEQ") is automatically apportioned so as to reduce by 5.7 percent the amount of FY 2022 new budget authority (BA).
Anticipated BA (Line 1250)    =     $1,500,000
Sequestration Percentage        x           -5.7%
Line 1232                             =        -  85,500</t>
  </si>
  <si>
    <t xml:space="preserve">B3 </t>
  </si>
  <si>
    <t>Anticipated transfer from the Department of Health and Human Services.  This amount represents the required minimum.</t>
  </si>
  <si>
    <t xml:space="preserve">B4 </t>
  </si>
  <si>
    <t>Estimated carry forward from FY21 transferred funds                        $4,607,828
Estimated carry forward from FY21 actual receipts                           $1,596,548
Total                                                                                            $6,204,376</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</si>
  <si>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</si>
  <si>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</si>
  <si>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</si>
  <si>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</si>
  <si>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</si>
  <si>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</si>
  <si>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10:31 AM</t>
  </si>
  <si>
    <t xml:space="preserve">TAF(s) Included: </t>
  </si>
  <si>
    <t>15-5606 \X (Domestic Trafficking Victims'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</si>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</sst>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15</v>
      </c>
      <c r="B13" s="1" t="s">
        <v>75</v>
      </c>
      <c r="C13" s="1" t="s">
        <v>17</v>
      </c>
      <c r="D13" s="1" t="s">
        <v>18</v>
      </c>
      <c r="E13" s="1" t="s">
        <v>75</v>
      </c>
      <c r="F13" s="1" t="s">
        <v>75</v>
      </c>
      <c r="G13" s="4" t="s">
        <v>19</v>
      </c>
      <c r="H13" s="5">
        <v>2</v>
      </c>
      <c r="I13" s="5" t="s">
        <v>20</v>
      </c>
      <c r="J13" s="8"/>
      <c r="K13" s="6" t="s">
        <v>75</v>
      </c>
    </row>
    <row r="14" spans="1:11" x14ac:dyDescent="0.2">
      <c r="A14" s="1">
        <v>15</v>
      </c>
      <c r="B14" s="1" t="s">
        <v>75</v>
      </c>
      <c r="C14" s="1" t="s">
        <v>17</v>
      </c>
      <c r="D14" s="1" t="s">
        <v>18</v>
      </c>
      <c r="E14" s="1" t="s">
        <v>75</v>
      </c>
      <c r="F14" s="1" t="s">
        <v>75</v>
      </c>
      <c r="G14" s="4" t="s">
        <v>21</v>
      </c>
      <c r="H14" s="5" t="s">
        <v>22</v>
      </c>
      <c r="I14" s="5" t="s">
        <v>23</v>
      </c>
      <c r="J14" s="8"/>
      <c r="K14" s="6" t="s">
        <v>75</v>
      </c>
    </row>
    <row r="15" spans="1:11" x14ac:dyDescent="0.2">
      <c r="A15" s="1">
        <v>15</v>
      </c>
      <c r="B15" s="1" t="s">
        <v>75</v>
      </c>
      <c r="C15" s="1" t="s">
        <v>17</v>
      </c>
      <c r="D15" s="1" t="s">
        <v>18</v>
      </c>
      <c r="E15" s="1" t="s">
        <v>75</v>
      </c>
      <c r="F15" s="1" t="s">
        <v>75</v>
      </c>
      <c r="G15" s="4" t="s">
        <v>24</v>
      </c>
      <c r="H15" s="5" t="s">
        <v>22</v>
      </c>
      <c r="I15" s="5" t="s">
        <v>25</v>
      </c>
      <c r="J15" s="8"/>
      <c r="K15" s="6" t="s">
        <v>75</v>
      </c>
    </row>
    <row r="16" spans="1:11" x14ac:dyDescent="0.2">
      <c r="A16" s="1">
        <v>15</v>
      </c>
      <c r="B16" s="1" t="s">
        <v>75</v>
      </c>
      <c r="C16" s="1" t="s">
        <v>17</v>
      </c>
      <c r="D16" s="1" t="s">
        <v>18</v>
      </c>
      <c r="E16" s="1" t="s">
        <v>75</v>
      </c>
      <c r="F16" s="1" t="s">
        <v>75</v>
      </c>
      <c r="G16" s="4">
        <v>1000</v>
      </c>
      <c r="H16" s="5" t="s">
        <v>26</v>
      </c>
      <c r="I16" s="5" t="s">
        <v>27</v>
      </c>
      <c r="J16" s="8"/>
      <c r="K16" s="6" t="s">
        <v>75</v>
      </c>
    </row>
    <row r="17" spans="1:11" x14ac:dyDescent="0.2">
      <c r="A17" s="1">
        <v>15</v>
      </c>
      <c r="B17" s="1" t="s">
        <v>75</v>
      </c>
      <c r="C17" s="1" t="s">
        <v>17</v>
      </c>
      <c r="D17" s="1" t="s">
        <v>18</v>
      </c>
      <c r="E17" s="1" t="s">
        <v>75</v>
      </c>
      <c r="F17" s="1" t="s">
        <v>75</v>
      </c>
      <c r="G17" s="4">
        <v>1000</v>
      </c>
      <c r="H17" s="5" t="s">
        <v>28</v>
      </c>
      <c r="I17" s="5" t="s">
        <v>29</v>
      </c>
      <c r="J17" s="8">
        <v>6204376</v>
      </c>
      <c r="K17" s="6" t="s">
        <v>30</v>
      </c>
    </row>
    <row r="18" spans="1:11" x14ac:dyDescent="0.2">
      <c r="A18" s="1">
        <v>15</v>
      </c>
      <c r="B18" s="1" t="s">
        <v>75</v>
      </c>
      <c r="C18" s="1" t="s">
        <v>17</v>
      </c>
      <c r="D18" s="1" t="s">
        <v>18</v>
      </c>
      <c r="E18" s="1" t="s">
        <v>75</v>
      </c>
      <c r="F18" s="1" t="s">
        <v>75</v>
      </c>
      <c r="G18" s="4">
        <v>1021</v>
      </c>
      <c r="H18" s="5" t="s">
        <v>31</v>
      </c>
      <c r="I18" s="5" t="s">
        <v>32</v>
      </c>
      <c r="J18" s="8"/>
      <c r="K18" s="6" t="s">
        <v>75</v>
      </c>
    </row>
    <row r="19" spans="1:11" x14ac:dyDescent="0.2">
      <c r="A19" s="1">
        <v>15</v>
      </c>
      <c r="B19" s="1" t="s">
        <v>75</v>
      </c>
      <c r="C19" s="1" t="s">
        <v>17</v>
      </c>
      <c r="D19" s="1" t="s">
        <v>18</v>
      </c>
      <c r="E19" s="1" t="s">
        <v>75</v>
      </c>
      <c r="F19" s="1" t="s">
        <v>75</v>
      </c>
      <c r="G19" s="4">
        <v>1033</v>
      </c>
      <c r="H19" s="5" t="s">
        <v>31</v>
      </c>
      <c r="I19" s="5" t="s">
        <v>33</v>
      </c>
      <c r="J19" s="8"/>
      <c r="K19" s="6" t="s">
        <v>75</v>
      </c>
    </row>
    <row r="20" spans="1:11" x14ac:dyDescent="0.2">
      <c r="A20" s="1">
        <v>15</v>
      </c>
      <c r="B20" s="1" t="s">
        <v>75</v>
      </c>
      <c r="C20" s="1" t="s">
        <v>17</v>
      </c>
      <c r="D20" s="1" t="s">
        <v>18</v>
      </c>
      <c r="E20" s="1" t="s">
        <v>75</v>
      </c>
      <c r="F20" s="1" t="s">
        <v>75</v>
      </c>
      <c r="G20" s="4">
        <v>1061</v>
      </c>
      <c r="H20" s="5" t="s">
        <v>75</v>
      </c>
      <c r="I20" s="5" t="s">
        <v>34</v>
      </c>
      <c r="J20" s="8">
        <v>1500000</v>
      </c>
      <c r="K20" s="6" t="s">
        <v>75</v>
      </c>
    </row>
    <row r="21" spans="1:11" x14ac:dyDescent="0.2">
      <c r="A21" s="1">
        <v>15</v>
      </c>
      <c r="B21" s="1" t="s">
        <v>75</v>
      </c>
      <c r="C21" s="1" t="s">
        <v>17</v>
      </c>
      <c r="D21" s="1" t="s">
        <v>18</v>
      </c>
      <c r="E21" s="1" t="s">
        <v>75</v>
      </c>
      <c r="F21" s="1" t="s">
        <v>75</v>
      </c>
      <c r="G21" s="4">
        <v>1203</v>
      </c>
      <c r="H21" s="5" t="s">
        <v>35</v>
      </c>
      <c r="I21" s="5" t="s">
        <v>36</v>
      </c>
      <c r="J21" s="8">
        <v>85500</v>
      </c>
      <c r="K21" s="6" t="s">
        <v>37</v>
      </c>
    </row>
    <row r="22" spans="1:11" x14ac:dyDescent="0.2">
      <c r="A22" s="1">
        <v>15</v>
      </c>
      <c r="B22" s="1" t="s">
        <v>75</v>
      </c>
      <c r="C22" s="1" t="s">
        <v>17</v>
      </c>
      <c r="D22" s="1" t="s">
        <v>18</v>
      </c>
      <c r="E22" s="1" t="s">
        <v>75</v>
      </c>
      <c r="F22" s="1" t="s">
        <v>75</v>
      </c>
      <c r="G22" s="4">
        <v>1232</v>
      </c>
      <c r="H22" s="5" t="s">
        <v>35</v>
      </c>
      <c r="I22" s="5" t="s">
        <v>38</v>
      </c>
      <c r="J22" s="8">
        <v>-85500</v>
      </c>
      <c r="K22" s="6" t="s">
        <v>39</v>
      </c>
    </row>
    <row r="23" spans="1:11" x14ac:dyDescent="0.2">
      <c r="A23" s="1">
        <v>15</v>
      </c>
      <c r="B23" s="1" t="s">
        <v>75</v>
      </c>
      <c r="C23" s="1" t="s">
        <v>17</v>
      </c>
      <c r="D23" s="1" t="s">
        <v>18</v>
      </c>
      <c r="E23" s="1" t="s">
        <v>75</v>
      </c>
      <c r="F23" s="1" t="s">
        <v>75</v>
      </c>
      <c r="G23" s="4">
        <v>1250</v>
      </c>
      <c r="H23" s="5" t="s">
        <v>75</v>
      </c>
      <c r="I23" s="5" t="s">
        <v>40</v>
      </c>
      <c r="J23" s="8">
        <v>1500000</v>
      </c>
      <c r="K23" s="6" t="s">
        <v>75</v>
      </c>
    </row>
    <row r="24" spans="1:11" x14ac:dyDescent="0.2">
      <c r="A24" s="1">
        <v>15</v>
      </c>
      <c r="B24" s="1" t="s">
        <v>75</v>
      </c>
      <c r="C24" s="1" t="s">
        <v>17</v>
      </c>
      <c r="D24" s="1" t="s">
        <v>18</v>
      </c>
      <c r="E24" s="1" t="s">
        <v>75</v>
      </c>
      <c r="F24" s="1" t="s">
        <v>75</v>
      </c>
      <c r="G24" s="4">
        <v>1251</v>
      </c>
      <c r="H24" s="5" t="s">
        <v>75</v>
      </c>
      <c r="I24" s="5" t="s">
        <v>41</v>
      </c>
      <c r="J24" s="8">
        <v>5000000</v>
      </c>
      <c r="K24" s="6" t="s">
        <v>42</v>
      </c>
    </row>
    <row r="25" spans="1:11" x14ac:dyDescent="0.2">
      <c r="A25" s="10">
        <v>15</v>
      </c>
      <c r="B25" s="10" t="s">
        <v>75</v>
      </c>
      <c r="C25" s="10" t="s">
        <v>17</v>
      </c>
      <c r="D25" s="10" t="s">
        <v>18</v>
      </c>
      <c r="E25" s="10" t="s">
        <v>75</v>
      </c>
      <c r="F25" s="10" t="s">
        <v>75</v>
      </c>
      <c r="G25" s="11">
        <v>1920</v>
      </c>
      <c r="H25" s="11" t="s">
        <v>75</v>
      </c>
      <c r="I25" s="11" t="s">
        <v>43</v>
      </c>
      <c r="J25" s="12">
        <f>SUM(J16:J24)</f>
        <v>14204376</v>
      </c>
      <c r="K25" s="13" t="s">
        <v>75</v>
      </c>
    </row>
    <row r="26" spans="1:11" x14ac:dyDescent="0.2">
      <c r="A26" s="1">
        <v>15</v>
      </c>
      <c r="B26" s="1" t="s">
        <v>75</v>
      </c>
      <c r="C26" s="1" t="s">
        <v>17</v>
      </c>
      <c r="D26" s="1" t="s">
        <v>18</v>
      </c>
      <c r="E26" s="1" t="s">
        <v>75</v>
      </c>
      <c r="F26" s="1" t="s">
        <v>75</v>
      </c>
      <c r="G26" s="4">
        <v>6001</v>
      </c>
      <c r="H26" s="5" t="s">
        <v>75</v>
      </c>
      <c r="I26" s="5" t="s">
        <v>44</v>
      </c>
      <c r="J26" s="8">
        <v>11204376</v>
      </c>
      <c r="K26" s="6" t="s">
        <v>45</v>
      </c>
    </row>
    <row r="27" spans="1:11" x14ac:dyDescent="0.2">
      <c r="A27" s="1">
        <v>15</v>
      </c>
      <c r="B27" s="1" t="s">
        <v>75</v>
      </c>
      <c r="C27" s="1" t="s">
        <v>17</v>
      </c>
      <c r="D27" s="1" t="s">
        <v>18</v>
      </c>
      <c r="E27" s="1" t="s">
        <v>75</v>
      </c>
      <c r="F27" s="1" t="s">
        <v>75</v>
      </c>
      <c r="G27" s="4">
        <v>6002</v>
      </c>
      <c r="H27" s="5" t="s">
        <v>75</v>
      </c>
      <c r="I27" s="5" t="s">
        <v>46</v>
      </c>
      <c r="J27" s="8">
        <v>1000000</v>
      </c>
      <c r="K27" s="6" t="s">
        <v>75</v>
      </c>
    </row>
    <row r="28" spans="1:11" x14ac:dyDescent="0.2">
      <c r="A28" s="1">
        <v>15</v>
      </c>
      <c r="B28" s="1" t="s">
        <v>75</v>
      </c>
      <c r="C28" s="1" t="s">
        <v>17</v>
      </c>
      <c r="D28" s="1" t="s">
        <v>18</v>
      </c>
      <c r="E28" s="1" t="s">
        <v>75</v>
      </c>
      <c r="F28" s="1" t="s">
        <v>75</v>
      </c>
      <c r="G28" s="4">
        <v>6003</v>
      </c>
      <c r="H28" s="5" t="s">
        <v>75</v>
      </c>
      <c r="I28" s="5" t="s">
        <v>47</v>
      </c>
      <c r="J28" s="8">
        <v>500000</v>
      </c>
      <c r="K28" s="6" t="s">
        <v>75</v>
      </c>
    </row>
    <row r="29" spans="1:11" x14ac:dyDescent="0.2">
      <c r="A29" s="1">
        <v>15</v>
      </c>
      <c r="B29" s="1" t="s">
        <v>75</v>
      </c>
      <c r="C29" s="1" t="s">
        <v>17</v>
      </c>
      <c r="D29" s="1" t="s">
        <v>18</v>
      </c>
      <c r="E29" s="1" t="s">
        <v>75</v>
      </c>
      <c r="F29" s="1" t="s">
        <v>75</v>
      </c>
      <c r="G29" s="4">
        <v>6004</v>
      </c>
      <c r="H29" s="5" t="s">
        <v>75</v>
      </c>
      <c r="I29" s="5" t="s">
        <v>48</v>
      </c>
      <c r="J29" s="8">
        <v>1500000</v>
      </c>
      <c r="K29" s="6" t="s">
        <v>75</v>
      </c>
    </row>
    <row r="30" spans="1:11" x14ac:dyDescent="0.2">
      <c r="A30" s="10">
        <v>15</v>
      </c>
      <c r="B30" s="10" t="s">
        <v>75</v>
      </c>
      <c r="C30" s="10" t="s">
        <v>17</v>
      </c>
      <c r="D30" s="10" t="s">
        <v>18</v>
      </c>
      <c r="E30" s="10" t="s">
        <v>75</v>
      </c>
      <c r="F30" s="10" t="s">
        <v>75</v>
      </c>
      <c r="G30" s="11">
        <v>6190</v>
      </c>
      <c r="H30" s="11" t="s">
        <v>75</v>
      </c>
      <c r="I30" s="11" t="s">
        <v>49</v>
      </c>
      <c r="J30" s="12">
        <f>IF(SUM(J16:J24)=SUM(J26:J29),SUM(J26:J29), "ERROR: Line 1920 &lt;&gt; Line 6190")</f>
        <v>14204376</v>
      </c>
      <c r="K30"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51</v>
      </c>
    </row>
    <row r="4" spans="1:2" x14ac:dyDescent="0.2">
      <c r="A4" s="1" t="s">
        <v>75</v>
      </c>
      <c r="B4" s="9" t="s">
        <v>75</v>
      </c>
    </row>
    <row r="5" spans="1:2" x14ac:dyDescent="0.2">
      <c r="A5" s="1" t="s">
        <v>75</v>
      </c>
      <c r="B5" s="9" t="s">
        <v>75</v>
      </c>
    </row>
    <row r="6" spans="1:2" x14ac:dyDescent="0.2">
      <c r="A6" s="1" t="s">
        <v>75</v>
      </c>
      <c r="B6" s="16" t="s">
        <v>52</v>
      </c>
    </row>
    <row r="7" spans="1:2" x14ac:dyDescent="0.2">
      <c r="A7" s="1" t="s">
        <v>75</v>
      </c>
      <c r="B7" s="9" t="s">
        <v>75</v>
      </c>
    </row>
    <row r="8" spans="1:2" ht="63.75" x14ac:dyDescent="0.2">
      <c r="A8" s="14" t="s">
        <v>53</v>
      </c>
      <c r="B8" s="15" t="s">
        <v>54</v>
      </c>
    </row>
    <row r="9" spans="1:2" ht="76.5" x14ac:dyDescent="0.2">
      <c r="A9" s="14" t="s">
        <v>55</v>
      </c>
      <c r="B9" s="15" t="s">
        <v>56</v>
      </c>
    </row>
    <row r="10" spans="1:2" x14ac:dyDescent="0.2">
      <c r="A10" s="1" t="s">
        <v>75</v>
      </c>
      <c r="B10" s="9" t="s">
        <v>75</v>
      </c>
    </row>
    <row r="11" spans="1:2" x14ac:dyDescent="0.2">
      <c r="A11" s="1" t="s">
        <v>75</v>
      </c>
      <c r="B11" s="16" t="s">
        <v>57</v>
      </c>
    </row>
    <row r="12" spans="1:2" x14ac:dyDescent="0.2">
      <c r="A12" s="1" t="s">
        <v>75</v>
      </c>
      <c r="B12" s="9" t="s">
        <v>75</v>
      </c>
    </row>
    <row r="13" spans="1:2" ht="51" x14ac:dyDescent="0.2">
      <c r="A13" s="14" t="s">
        <v>58</v>
      </c>
      <c r="B13" s="15" t="s">
        <v>59</v>
      </c>
    </row>
    <row r="14" spans="1:2" ht="102" x14ac:dyDescent="0.2">
      <c r="A14" s="14" t="s">
        <v>60</v>
      </c>
      <c r="B14" s="15" t="s">
        <v>61</v>
      </c>
    </row>
    <row r="15" spans="1:2" x14ac:dyDescent="0.2">
      <c r="A15" s="14" t="s">
        <v>62</v>
      </c>
      <c r="B15" s="15" t="s">
        <v>63</v>
      </c>
    </row>
    <row r="16" spans="1:2" ht="38.25" x14ac:dyDescent="0.2">
      <c r="A16" s="14" t="s">
        <v>64</v>
      </c>
      <c r="B16" s="15" t="s">
        <v>65</v>
      </c>
    </row>
    <row r="17" spans="1:2" x14ac:dyDescent="0.2">
      <c r="A17" s="1" t="s">
        <v>75</v>
      </c>
      <c r="B17" s="9" t="s">
        <v>75</v>
      </c>
    </row>
    <row r="18" spans="1:2" x14ac:dyDescent="0.2">
      <c r="A18" s="20" t="s">
        <v>66</v>
      </c>
      <c r="B18" s="19" t="s">
        <v>75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2022-08-23T12:35:56Z</dcterms:created>
  <dcterms:modified xsi:type="dcterms:W3CDTF">2022-08-23T16:35:56Z</dcterms:modified>
</cp:coreProperties>
</file>