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<sst xmlns="http://schemas.openxmlformats.org/spreadsheetml/2006/main" count="316" uniqueCount="59">
  <si>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</si>
  <si>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</si>
  <si>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</si>
  <si>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</si>
  <si>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</si>
  <si>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</si>
  <si>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</si>
  <si>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</si>
  <si>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</si>
  <si>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</si>
  <si>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</si>
  <si>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</si>
  <si>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</si>
  <si>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</si>
  <si>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</si>
  <si>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</si>
  <si>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/X</t>
  </si>
  <si>
    <t>X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</si>
  <si>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</si>
  <si>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</si>
  <si>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</si>
  <si>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</si>
  <si>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</si>
  <si>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</si>
  <si>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</si>
  <si>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</si>
  <si>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</si>
  <si>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(Direct, actual)</t>
  </si>
  <si>
    <t>DE</t>
  </si>
  <si>
    <t>Discretionary Unob Bal: Brought forward, October 1 (Direct, estimated)</t>
  </si>
  <si>
    <t>RA</t>
  </si>
  <si>
    <t>Reimbursable: Unob Bal: Brought forward, October 1 (Reimbursable, actual)</t>
  </si>
  <si>
    <t>D</t>
  </si>
  <si>
    <t>Unob Bal: Transfers betw expired\unexpired accts</t>
  </si>
  <si>
    <t>Unob Bal: Recov of prior year unpaid obligations</t>
  </si>
  <si>
    <t>Unob Bal: Antic nonexpenditure transfers (net)</t>
  </si>
  <si>
    <t>Unob Bal: Antic recov of prior year unpd/pd obl</t>
  </si>
  <si>
    <t>BA: Disc: Spending auth: Collected</t>
  </si>
  <si>
    <t>BA: Disc: Spending auth:Chng uncoll pymts Fed src</t>
  </si>
  <si>
    <t>BA: Disc: Spending auth:Antic colls, reimbs, other</t>
  </si>
  <si>
    <t>R</t>
  </si>
  <si>
    <t>Total budgetary resources avail (disc. and mand.)</t>
  </si>
  <si>
    <t>Category A -- 1st quarter</t>
  </si>
  <si>
    <t>Category A -- 3rd quarter</t>
  </si>
  <si>
    <t>Category B -- FARA Fees (Q1 sub-allotment)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</si>
  <si>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</si>
  <si>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</si>
  <si>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</si>
  <si>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</si>
  <si>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</si>
  <si>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</si>
  <si>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</si>
  <si>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</si>
  <si>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</si>
  <si>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</si>
  <si>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11:22 AM</t>
  </si>
  <si>
    <t xml:space="preserve">TAF(s) Included: </t>
  </si>
  <si>
    <t xml:space="preserve">15-1300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</si>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</sst>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/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>
        <v>4000000</v>
      </c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/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1012</v>
      </c>
      <c r="H19" s="5" t="s">
        <v>32</v>
      </c>
      <c r="I19" s="5" t="s">
        <v>33</v>
      </c>
      <c r="J19" s="8"/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1021</v>
      </c>
      <c r="H20" s="5" t="s">
        <v>32</v>
      </c>
      <c r="I20" s="5" t="s">
        <v>34</v>
      </c>
      <c r="J20" s="8"/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1060</v>
      </c>
      <c r="H21" s="5" t="s">
        <v>32</v>
      </c>
      <c r="I21" s="5" t="s">
        <v>35</v>
      </c>
      <c r="J21" s="8">
        <v>6000000</v>
      </c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1061</v>
      </c>
      <c r="H22" s="5" t="s">
        <v>32</v>
      </c>
      <c r="I22" s="5" t="s">
        <v>36</v>
      </c>
      <c r="J22" s="8">
        <v>530000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1700</v>
      </c>
      <c r="H23" s="5" t="s">
        <v>32</v>
      </c>
      <c r="I23" s="5" t="s">
        <v>37</v>
      </c>
      <c r="J23" s="8"/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1701</v>
      </c>
      <c r="H24" s="5" t="s">
        <v>32</v>
      </c>
      <c r="I24" s="5" t="s">
        <v>38</v>
      </c>
      <c r="J24" s="8"/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32</v>
      </c>
      <c r="I25" s="5" t="s">
        <v>39</v>
      </c>
      <c r="J25" s="8">
        <v>500000</v>
      </c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1740</v>
      </c>
      <c r="H26" s="5" t="s">
        <v>40</v>
      </c>
      <c r="I26" s="5" t="s">
        <v>39</v>
      </c>
      <c r="J26" s="8">
        <v>3000000</v>
      </c>
      <c r="K26" s="6" t="s">
        <v>58</v>
      </c>
    </row>
    <row r="27" spans="1:11" x14ac:dyDescent="0.2">
      <c r="A27" s="10">
        <v>15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41</v>
      </c>
      <c r="J27" s="12">
        <f>SUM(J16:J26)</f>
        <v>14030000</v>
      </c>
      <c r="K27" s="13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6001</v>
      </c>
      <c r="H28" s="5" t="s">
        <v>58</v>
      </c>
      <c r="I28" s="5" t="s">
        <v>42</v>
      </c>
      <c r="J28" s="8">
        <v>13000000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6003</v>
      </c>
      <c r="H29" s="5" t="s">
        <v>58</v>
      </c>
      <c r="I29" s="5" t="s">
        <v>43</v>
      </c>
      <c r="J29" s="8">
        <v>530000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6011</v>
      </c>
      <c r="H30" s="5" t="s">
        <v>58</v>
      </c>
      <c r="I30" s="5" t="s">
        <v>44</v>
      </c>
      <c r="J30" s="8">
        <v>500000</v>
      </c>
      <c r="K30" s="6" t="s">
        <v>58</v>
      </c>
    </row>
    <row r="31" spans="1:11" x14ac:dyDescent="0.2">
      <c r="A31" s="10">
        <v>15</v>
      </c>
      <c r="B31" s="10" t="s">
        <v>58</v>
      </c>
      <c r="C31" s="10" t="s">
        <v>17</v>
      </c>
      <c r="D31" s="10" t="s">
        <v>18</v>
      </c>
      <c r="E31" s="10" t="s">
        <v>58</v>
      </c>
      <c r="F31" s="10" t="s">
        <v>58</v>
      </c>
      <c r="G31" s="11">
        <v>6190</v>
      </c>
      <c r="H31" s="11" t="s">
        <v>58</v>
      </c>
      <c r="I31" s="11" t="s">
        <v>45</v>
      </c>
      <c r="J31" s="12">
        <f>IF(SUM(J16:J26)=SUM(J28:J30),SUM(J28:J30), "ERROR: Line 1920 &lt;&gt; Line 6190")</f>
        <v>14030000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2022-08-23T15:27:44Z</dcterms:created>
  <dcterms:modified xsi:type="dcterms:W3CDTF">2022-08-23T19:27:44Z</dcterms:modified>
</cp:coreProperties>
</file>