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4" i="1"/>
</calcChain>
</file>

<file path=xl/sharedStrings.xml><?xml version="1.0" encoding="utf-8"?>
<sst xmlns="http://schemas.openxmlformats.org/spreadsheetml/2006/main" count="302" uniqueCount="59">
  <si>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</si>
  <si>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</si>
  <si>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</si>
  <si>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</si>
  <si>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</si>
  <si>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</si>
  <si>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</si>
  <si>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</si>
  <si>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</si>
  <si>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</si>
  <si>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</si>
  <si>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</si>
  <si>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</si>
  <si>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</si>
  <si>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</si>
  <si>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Justice Prisoner and Alien Transportation System Fund, U.S. Mars (011-05-4575)</t>
  </si>
  <si>
    <t>TAFS: 15-4575 /X</t>
  </si>
  <si>
    <t>X</t>
  </si>
  <si>
    <t>4575</t>
  </si>
  <si>
    <t>IterNo</t>
  </si>
  <si>
    <t>Last Approved Apportionment: 2021-12-27</t>
  </si>
  <si>
    <t>RptCat</t>
  </si>
  <si>
    <t>NO</t>
  </si>
  <si>
    <t>Reporting Categories</t>
  </si>
  <si>
    <t>AdjAut</t>
  </si>
  <si>
    <t>Adjustment Authority provided</t>
  </si>
  <si>
    <t>RA</t>
  </si>
  <si>
    <t>Unob Bal: Brought forward, October 1 - Actual</t>
  </si>
  <si>
    <t>RE</t>
  </si>
  <si>
    <t>Unob Bal: Brought forward, October 1 - Estimated</t>
  </si>
  <si>
    <t>R</t>
  </si>
  <si>
    <t>Unob Bal: Recov of prior year unpaid obligations</t>
  </si>
  <si>
    <t>Unob Bal: Recov of prior year paid obligations</t>
  </si>
  <si>
    <t>Unob Bal: Antic recov of prior year unpd/pd obl</t>
  </si>
  <si>
    <t>BA: Disc: Spending auth: Chng uncoll pymts Fed src</t>
  </si>
  <si>
    <t>BA: Disc: Spending auth: Previously unavailable</t>
  </si>
  <si>
    <t>BA: Disc: Spending auth:Antic colls, reimbs, other</t>
  </si>
  <si>
    <t>B2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</si>
  <si>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</si>
  <si>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</si>
  <si>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</si>
  <si>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</si>
  <si>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</si>
  <si>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</si>
  <si>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</si>
  <si>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</si>
  <si>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</si>
  <si>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</si>
  <si>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Increase of $5M in Reimburseable Authority.  Increase is for an additional $5M being added to the agreement with USMS from the Federal Prison Detention fund for the costs associated with prisoner transport.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</si>
  <si>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</si>
  <si>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</si>
  <si>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</si>
  <si>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</si>
  <si>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</si>
  <si>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</si>
  <si>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2022-08-09 03:56 PM</t>
  </si>
  <si>
    <t xml:space="preserve">TAF(s) Included: </t>
  </si>
  <si>
    <t>15-4575 \X (Justice Prisoner and Alien Transportation System Fund, U.S. Mars)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</si>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</sst>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15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3</v>
      </c>
      <c r="I13" s="5" t="s">
        <v>20</v>
      </c>
      <c r="J13" s="8"/>
      <c r="K13" s="6" t="s">
        <v>58</v>
      </c>
    </row>
    <row r="14" spans="1:11" x14ac:dyDescent="0.2">
      <c r="A14" s="1">
        <v>15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15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15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29911681</v>
      </c>
      <c r="K16" s="6" t="s">
        <v>58</v>
      </c>
    </row>
    <row r="17" spans="1:11" x14ac:dyDescent="0.2">
      <c r="A17" s="1">
        <v>15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/>
      <c r="K17" s="6" t="s">
        <v>58</v>
      </c>
    </row>
    <row r="18" spans="1:11" x14ac:dyDescent="0.2">
      <c r="A18" s="1">
        <v>15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1021</v>
      </c>
      <c r="H18" s="5" t="s">
        <v>30</v>
      </c>
      <c r="I18" s="5" t="s">
        <v>31</v>
      </c>
      <c r="J18" s="8">
        <v>703951</v>
      </c>
      <c r="K18" s="6" t="s">
        <v>58</v>
      </c>
    </row>
    <row r="19" spans="1:11" x14ac:dyDescent="0.2">
      <c r="A19" s="1">
        <v>15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1033</v>
      </c>
      <c r="H19" s="5" t="s">
        <v>30</v>
      </c>
      <c r="I19" s="5" t="s">
        <v>32</v>
      </c>
      <c r="J19" s="8">
        <v>10382</v>
      </c>
      <c r="K19" s="6" t="s">
        <v>58</v>
      </c>
    </row>
    <row r="20" spans="1:11" x14ac:dyDescent="0.2">
      <c r="A20" s="1">
        <v>15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1061</v>
      </c>
      <c r="H20" s="5" t="s">
        <v>28</v>
      </c>
      <c r="I20" s="5" t="s">
        <v>33</v>
      </c>
      <c r="J20" s="8">
        <v>785667</v>
      </c>
      <c r="K20" s="6" t="s">
        <v>58</v>
      </c>
    </row>
    <row r="21" spans="1:11" x14ac:dyDescent="0.2">
      <c r="A21" s="1">
        <v>15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1701</v>
      </c>
      <c r="H21" s="5" t="s">
        <v>30</v>
      </c>
      <c r="I21" s="5" t="s">
        <v>34</v>
      </c>
      <c r="J21" s="8">
        <v>46091177</v>
      </c>
      <c r="K21" s="6" t="s">
        <v>58</v>
      </c>
    </row>
    <row r="22" spans="1:11" x14ac:dyDescent="0.2">
      <c r="A22" s="1">
        <v>15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1702</v>
      </c>
      <c r="H22" s="5" t="s">
        <v>30</v>
      </c>
      <c r="I22" s="5" t="s">
        <v>35</v>
      </c>
      <c r="J22" s="8">
        <v>29554076</v>
      </c>
      <c r="K22" s="6" t="s">
        <v>58</v>
      </c>
    </row>
    <row r="23" spans="1:11" x14ac:dyDescent="0.2">
      <c r="A23" s="1">
        <v>15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1740</v>
      </c>
      <c r="H23" s="5" t="s">
        <v>30</v>
      </c>
      <c r="I23" s="5" t="s">
        <v>36</v>
      </c>
      <c r="J23" s="8">
        <v>10185667</v>
      </c>
      <c r="K23" s="6" t="s">
        <v>37</v>
      </c>
    </row>
    <row r="24" spans="1:11" x14ac:dyDescent="0.2">
      <c r="A24" s="10">
        <v>15</v>
      </c>
      <c r="B24" s="10" t="s">
        <v>58</v>
      </c>
      <c r="C24" s="10" t="s">
        <v>17</v>
      </c>
      <c r="D24" s="10" t="s">
        <v>18</v>
      </c>
      <c r="E24" s="10" t="s">
        <v>58</v>
      </c>
      <c r="F24" s="10" t="s">
        <v>58</v>
      </c>
      <c r="G24" s="11">
        <v>1920</v>
      </c>
      <c r="H24" s="11" t="s">
        <v>58</v>
      </c>
      <c r="I24" s="11" t="s">
        <v>38</v>
      </c>
      <c r="J24" s="12">
        <f>SUM(J16:J23)</f>
        <v>117242601</v>
      </c>
      <c r="K24" s="13" t="s">
        <v>58</v>
      </c>
    </row>
    <row r="25" spans="1:11" x14ac:dyDescent="0.2">
      <c r="A25" s="1">
        <v>15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6001</v>
      </c>
      <c r="H25" s="5" t="s">
        <v>58</v>
      </c>
      <c r="I25" s="5" t="s">
        <v>39</v>
      </c>
      <c r="J25" s="8">
        <v>101529509</v>
      </c>
      <c r="K25" s="6" t="s">
        <v>58</v>
      </c>
    </row>
    <row r="26" spans="1:11" x14ac:dyDescent="0.2">
      <c r="A26" s="1">
        <v>15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6002</v>
      </c>
      <c r="H26" s="5" t="s">
        <v>58</v>
      </c>
      <c r="I26" s="5" t="s">
        <v>40</v>
      </c>
      <c r="J26" s="8">
        <v>5785237</v>
      </c>
      <c r="K26" s="6" t="s">
        <v>58</v>
      </c>
    </row>
    <row r="27" spans="1:11" x14ac:dyDescent="0.2">
      <c r="A27" s="1">
        <v>15</v>
      </c>
      <c r="B27" s="1" t="s">
        <v>58</v>
      </c>
      <c r="C27" s="1" t="s">
        <v>17</v>
      </c>
      <c r="D27" s="1" t="s">
        <v>18</v>
      </c>
      <c r="E27" s="1" t="s">
        <v>58</v>
      </c>
      <c r="F27" s="1" t="s">
        <v>58</v>
      </c>
      <c r="G27" s="4">
        <v>6003</v>
      </c>
      <c r="H27" s="5" t="s">
        <v>58</v>
      </c>
      <c r="I27" s="5" t="s">
        <v>41</v>
      </c>
      <c r="J27" s="8">
        <v>4285237</v>
      </c>
      <c r="K27" s="6" t="s">
        <v>58</v>
      </c>
    </row>
    <row r="28" spans="1:11" x14ac:dyDescent="0.2">
      <c r="A28" s="1">
        <v>15</v>
      </c>
      <c r="B28" s="1" t="s">
        <v>58</v>
      </c>
      <c r="C28" s="1" t="s">
        <v>17</v>
      </c>
      <c r="D28" s="1" t="s">
        <v>18</v>
      </c>
      <c r="E28" s="1" t="s">
        <v>58</v>
      </c>
      <c r="F28" s="1" t="s">
        <v>58</v>
      </c>
      <c r="G28" s="4">
        <v>6004</v>
      </c>
      <c r="H28" s="5" t="s">
        <v>58</v>
      </c>
      <c r="I28" s="5" t="s">
        <v>42</v>
      </c>
      <c r="J28" s="8">
        <v>5642618</v>
      </c>
      <c r="K28" s="6" t="s">
        <v>58</v>
      </c>
    </row>
    <row r="29" spans="1:11" x14ac:dyDescent="0.2">
      <c r="A29" s="10">
        <v>15</v>
      </c>
      <c r="B29" s="10" t="s">
        <v>58</v>
      </c>
      <c r="C29" s="10" t="s">
        <v>17</v>
      </c>
      <c r="D29" s="10" t="s">
        <v>18</v>
      </c>
      <c r="E29" s="10" t="s">
        <v>58</v>
      </c>
      <c r="F29" s="10" t="s">
        <v>58</v>
      </c>
      <c r="G29" s="11">
        <v>6190</v>
      </c>
      <c r="H29" s="11" t="s">
        <v>58</v>
      </c>
      <c r="I29" s="11" t="s">
        <v>43</v>
      </c>
      <c r="J29" s="12">
        <f>IF(SUM(J16:J23)=SUM(J25:J28),SUM(J25:J28), "ERROR: Line 1920 &lt;&gt; Line 6190")</f>
        <v>117242601</v>
      </c>
      <c r="K29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44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45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46</v>
      </c>
    </row>
    <row r="10" spans="1:2" x14ac:dyDescent="0.2">
      <c r="A10" s="1" t="s">
        <v>58</v>
      </c>
      <c r="B10" s="9" t="s">
        <v>58</v>
      </c>
    </row>
    <row r="11" spans="1:2" ht="25.5" x14ac:dyDescent="0.2">
      <c r="A11" s="14" t="s">
        <v>47</v>
      </c>
      <c r="B11" s="15" t="s">
        <v>48</v>
      </c>
    </row>
    <row r="12" spans="1:2" x14ac:dyDescent="0.2">
      <c r="A12" s="1" t="s">
        <v>58</v>
      </c>
      <c r="B12" s="9" t="s">
        <v>58</v>
      </c>
    </row>
    <row r="13" spans="1:2" x14ac:dyDescent="0.2">
      <c r="A13" s="20" t="s">
        <v>49</v>
      </c>
      <c r="B13" s="19" t="s">
        <v>58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2022-08-23T11:07:19Z</dcterms:created>
  <dcterms:modified xsi:type="dcterms:W3CDTF">2022-08-23T15:07:20Z</dcterms:modified>
</cp:coreProperties>
</file>