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8" i="1"/>
</calcChain>
</file>

<file path=xl/sharedStrings.xml><?xml version="1.0" encoding="utf-8"?>
<sst xmlns="http://schemas.openxmlformats.org/spreadsheetml/2006/main" count="344" uniqueCount="63">
  <si>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</si>
  <si>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</si>
  <si>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</si>
  <si>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</si>
  <si>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</si>
  <si>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</si>
  <si>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</si>
  <si>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</si>
  <si>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</si>
  <si>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</si>
  <si>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</si>
  <si>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</si>
  <si>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</si>
  <si>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</si>
  <si>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</si>
  <si>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Federal Prisoner Detention (011-05-1020)</t>
  </si>
  <si>
    <t>TAFS: 15-1020 /X</t>
  </si>
  <si>
    <t>X</t>
  </si>
  <si>
    <t>1020</t>
  </si>
  <si>
    <t>IterNo</t>
  </si>
  <si>
    <t>Last Approved Apportionment: 2022-06-10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</si>
  <si>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</si>
  <si>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</si>
  <si>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</si>
  <si>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</si>
  <si>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</si>
  <si>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</si>
  <si>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(Direct - Actual)</t>
  </si>
  <si>
    <t>D</t>
  </si>
  <si>
    <t>Recoveries of prior year unpaid obligations</t>
  </si>
  <si>
    <t>R</t>
  </si>
  <si>
    <t>Recoveries of prior year paid obligations</t>
  </si>
  <si>
    <t>DE</t>
  </si>
  <si>
    <t>Unob Bal: Antic recov of prior year unpaid obl</t>
  </si>
  <si>
    <t>B11</t>
  </si>
  <si>
    <t>BA: Disc: Appropriation</t>
  </si>
  <si>
    <t>BA: Disc: Appropriations:Antic nonexpend trans net</t>
  </si>
  <si>
    <t>B12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</si>
  <si>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</si>
  <si>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</si>
  <si>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</si>
  <si>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</si>
  <si>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</si>
  <si>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</si>
  <si>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</si>
  <si>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</si>
  <si>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FY21 COVID19 Funds</t>
  </si>
  <si>
    <t>Total budgetary resources available</t>
  </si>
  <si>
    <t>OMB Footnotes</t>
  </si>
  <si>
    <t>Footnotes for Apportioned Amounts</t>
  </si>
  <si>
    <t>Footnotes for Budgetary Resources</t>
  </si>
  <si>
    <t>Decrease overall anticipated recoveries by $13,530,141 (Category A - $12,542,141 and Category B - $988,000) based on most recent estimates of recoveries to occur by fiscal year end.</t>
  </si>
  <si>
    <t>Authority of $97,900,000 is being transferred from BOP S&amp;E in the amount of $56,000,000, COPS (M&amp;A) in the amount of $11,000,000, OJP SLLEA (SCAAP) in the amount of $11,700,000 and USMS 0324AD in the amount of $19,200,000 to assist in the potential FPD solvency issue for the remainder of the fiscal year.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</si>
  <si>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</si>
  <si>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</si>
  <si>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</si>
  <si>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</si>
  <si>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</si>
  <si>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</si>
  <si>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2022-09-05 05:22 PM</t>
  </si>
  <si>
    <t xml:space="preserve">TAF(s) Included: </t>
  </si>
  <si>
    <t>15-1020 \X (Federal Prisoner Detention)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</si>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</sst>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15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5</v>
      </c>
      <c r="I13" s="5" t="s">
        <v>20</v>
      </c>
      <c r="J13" s="8"/>
      <c r="K13" s="6" t="s">
        <v>62</v>
      </c>
    </row>
    <row r="14" spans="1:11" x14ac:dyDescent="0.2">
      <c r="A14" s="1">
        <v>15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15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15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>
        <v>36093942</v>
      </c>
      <c r="K16" s="6" t="s">
        <v>62</v>
      </c>
    </row>
    <row r="17" spans="1:11" x14ac:dyDescent="0.2">
      <c r="A17" s="1">
        <v>15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1021</v>
      </c>
      <c r="H17" s="5" t="s">
        <v>28</v>
      </c>
      <c r="I17" s="5" t="s">
        <v>29</v>
      </c>
      <c r="J17" s="8">
        <v>7804649</v>
      </c>
      <c r="K17" s="6" t="s">
        <v>62</v>
      </c>
    </row>
    <row r="18" spans="1:11" x14ac:dyDescent="0.2">
      <c r="A18" s="1">
        <v>15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1021</v>
      </c>
      <c r="H18" s="5" t="s">
        <v>30</v>
      </c>
      <c r="I18" s="5" t="s">
        <v>29</v>
      </c>
      <c r="J18" s="8">
        <v>7859</v>
      </c>
      <c r="K18" s="6" t="s">
        <v>62</v>
      </c>
    </row>
    <row r="19" spans="1:11" x14ac:dyDescent="0.2">
      <c r="A19" s="1">
        <v>15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1033</v>
      </c>
      <c r="H19" s="5" t="s">
        <v>28</v>
      </c>
      <c r="I19" s="5" t="s">
        <v>31</v>
      </c>
      <c r="J19" s="8">
        <v>1745155</v>
      </c>
      <c r="K19" s="6" t="s">
        <v>62</v>
      </c>
    </row>
    <row r="20" spans="1:11" x14ac:dyDescent="0.2">
      <c r="A20" s="1">
        <v>15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1061</v>
      </c>
      <c r="H20" s="5" t="s">
        <v>32</v>
      </c>
      <c r="I20" s="5" t="s">
        <v>33</v>
      </c>
      <c r="J20" s="8">
        <v>10462196</v>
      </c>
      <c r="K20" s="6" t="s">
        <v>34</v>
      </c>
    </row>
    <row r="21" spans="1:11" x14ac:dyDescent="0.2">
      <c r="A21" s="1">
        <v>15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1100</v>
      </c>
      <c r="H21" s="5" t="s">
        <v>62</v>
      </c>
      <c r="I21" s="5" t="s">
        <v>35</v>
      </c>
      <c r="J21" s="8">
        <v>2123015000</v>
      </c>
      <c r="K21" s="6" t="s">
        <v>62</v>
      </c>
    </row>
    <row r="22" spans="1:11" x14ac:dyDescent="0.2">
      <c r="A22" s="1">
        <v>15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1151</v>
      </c>
      <c r="H22" s="5" t="s">
        <v>62</v>
      </c>
      <c r="I22" s="5" t="s">
        <v>36</v>
      </c>
      <c r="J22" s="8">
        <v>97900000</v>
      </c>
      <c r="K22" s="6" t="s">
        <v>37</v>
      </c>
    </row>
    <row r="23" spans="1:11" x14ac:dyDescent="0.2">
      <c r="A23" s="1">
        <v>15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1700</v>
      </c>
      <c r="H23" s="5" t="s">
        <v>28</v>
      </c>
      <c r="I23" s="5" t="s">
        <v>38</v>
      </c>
      <c r="J23" s="8">
        <v>215202</v>
      </c>
      <c r="K23" s="6" t="s">
        <v>62</v>
      </c>
    </row>
    <row r="24" spans="1:11" x14ac:dyDescent="0.2">
      <c r="A24" s="1">
        <v>15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1700</v>
      </c>
      <c r="H24" s="5" t="s">
        <v>30</v>
      </c>
      <c r="I24" s="5" t="s">
        <v>38</v>
      </c>
      <c r="J24" s="8">
        <v>102203</v>
      </c>
      <c r="K24" s="6" t="s">
        <v>62</v>
      </c>
    </row>
    <row r="25" spans="1:11" x14ac:dyDescent="0.2">
      <c r="A25" s="1">
        <v>15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1701</v>
      </c>
      <c r="H25" s="5" t="s">
        <v>30</v>
      </c>
      <c r="I25" s="5" t="s">
        <v>39</v>
      </c>
      <c r="J25" s="8">
        <v>-102203</v>
      </c>
      <c r="K25" s="6" t="s">
        <v>62</v>
      </c>
    </row>
    <row r="26" spans="1:11" x14ac:dyDescent="0.2">
      <c r="A26" s="1">
        <v>15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1740</v>
      </c>
      <c r="H26" s="5" t="s">
        <v>28</v>
      </c>
      <c r="I26" s="5" t="s">
        <v>40</v>
      </c>
      <c r="J26" s="8">
        <v>184798</v>
      </c>
      <c r="K26" s="6" t="s">
        <v>62</v>
      </c>
    </row>
    <row r="27" spans="1:11" x14ac:dyDescent="0.2">
      <c r="A27" s="1">
        <v>15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1740</v>
      </c>
      <c r="H27" s="5" t="s">
        <v>30</v>
      </c>
      <c r="I27" s="5" t="s">
        <v>40</v>
      </c>
      <c r="J27" s="8">
        <v>5000000</v>
      </c>
      <c r="K27" s="6" t="s">
        <v>62</v>
      </c>
    </row>
    <row r="28" spans="1:11" x14ac:dyDescent="0.2">
      <c r="A28" s="10">
        <v>15</v>
      </c>
      <c r="B28" s="10" t="s">
        <v>62</v>
      </c>
      <c r="C28" s="10" t="s">
        <v>17</v>
      </c>
      <c r="D28" s="10" t="s">
        <v>18</v>
      </c>
      <c r="E28" s="10" t="s">
        <v>62</v>
      </c>
      <c r="F28" s="10" t="s">
        <v>62</v>
      </c>
      <c r="G28" s="11">
        <v>1920</v>
      </c>
      <c r="H28" s="11" t="s">
        <v>62</v>
      </c>
      <c r="I28" s="11" t="s">
        <v>41</v>
      </c>
      <c r="J28" s="12">
        <f>SUM(J16:J27)</f>
        <v>2282428801</v>
      </c>
      <c r="K28" s="13" t="s">
        <v>62</v>
      </c>
    </row>
    <row r="29" spans="1:11" x14ac:dyDescent="0.2">
      <c r="A29" s="1">
        <v>15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6001</v>
      </c>
      <c r="H29" s="5" t="s">
        <v>62</v>
      </c>
      <c r="I29" s="5" t="s">
        <v>42</v>
      </c>
      <c r="J29" s="8">
        <v>895386461</v>
      </c>
      <c r="K29" s="6" t="s">
        <v>62</v>
      </c>
    </row>
    <row r="30" spans="1:11" x14ac:dyDescent="0.2">
      <c r="A30" s="1">
        <v>15</v>
      </c>
      <c r="B30" s="1" t="s">
        <v>62</v>
      </c>
      <c r="C30" s="1" t="s">
        <v>17</v>
      </c>
      <c r="D30" s="1" t="s">
        <v>18</v>
      </c>
      <c r="E30" s="1" t="s">
        <v>62</v>
      </c>
      <c r="F30" s="1" t="s">
        <v>62</v>
      </c>
      <c r="G30" s="4">
        <v>6002</v>
      </c>
      <c r="H30" s="5" t="s">
        <v>62</v>
      </c>
      <c r="I30" s="5" t="s">
        <v>43</v>
      </c>
      <c r="J30" s="8">
        <v>355817050</v>
      </c>
      <c r="K30" s="6" t="s">
        <v>62</v>
      </c>
    </row>
    <row r="31" spans="1:11" x14ac:dyDescent="0.2">
      <c r="A31" s="1">
        <v>15</v>
      </c>
      <c r="B31" s="1" t="s">
        <v>62</v>
      </c>
      <c r="C31" s="1" t="s">
        <v>17</v>
      </c>
      <c r="D31" s="1" t="s">
        <v>18</v>
      </c>
      <c r="E31" s="1" t="s">
        <v>62</v>
      </c>
      <c r="F31" s="1" t="s">
        <v>62</v>
      </c>
      <c r="G31" s="4">
        <v>6003</v>
      </c>
      <c r="H31" s="5" t="s">
        <v>62</v>
      </c>
      <c r="I31" s="5" t="s">
        <v>44</v>
      </c>
      <c r="J31" s="8">
        <v>573306789</v>
      </c>
      <c r="K31" s="6" t="s">
        <v>62</v>
      </c>
    </row>
    <row r="32" spans="1:11" x14ac:dyDescent="0.2">
      <c r="A32" s="1">
        <v>15</v>
      </c>
      <c r="B32" s="1" t="s">
        <v>62</v>
      </c>
      <c r="C32" s="1" t="s">
        <v>17</v>
      </c>
      <c r="D32" s="1" t="s">
        <v>18</v>
      </c>
      <c r="E32" s="1" t="s">
        <v>62</v>
      </c>
      <c r="F32" s="1" t="s">
        <v>62</v>
      </c>
      <c r="G32" s="4">
        <v>6004</v>
      </c>
      <c r="H32" s="5" t="s">
        <v>62</v>
      </c>
      <c r="I32" s="5" t="s">
        <v>45</v>
      </c>
      <c r="J32" s="8">
        <v>457906463</v>
      </c>
      <c r="K32" s="6" t="s">
        <v>62</v>
      </c>
    </row>
    <row r="33" spans="1:11" x14ac:dyDescent="0.2">
      <c r="A33" s="1">
        <v>15</v>
      </c>
      <c r="B33" s="1" t="s">
        <v>62</v>
      </c>
      <c r="C33" s="1" t="s">
        <v>17</v>
      </c>
      <c r="D33" s="1" t="s">
        <v>18</v>
      </c>
      <c r="E33" s="1" t="s">
        <v>62</v>
      </c>
      <c r="F33" s="1" t="s">
        <v>62</v>
      </c>
      <c r="G33" s="4">
        <v>6011</v>
      </c>
      <c r="H33" s="5" t="s">
        <v>62</v>
      </c>
      <c r="I33" s="5" t="s">
        <v>46</v>
      </c>
      <c r="J33" s="8">
        <v>12038</v>
      </c>
      <c r="K33" s="6" t="s">
        <v>62</v>
      </c>
    </row>
    <row r="34" spans="1:11" x14ac:dyDescent="0.2">
      <c r="A34" s="10">
        <v>15</v>
      </c>
      <c r="B34" s="10" t="s">
        <v>62</v>
      </c>
      <c r="C34" s="10" t="s">
        <v>17</v>
      </c>
      <c r="D34" s="10" t="s">
        <v>18</v>
      </c>
      <c r="E34" s="10" t="s">
        <v>62</v>
      </c>
      <c r="F34" s="10" t="s">
        <v>62</v>
      </c>
      <c r="G34" s="11">
        <v>6190</v>
      </c>
      <c r="H34" s="11" t="s">
        <v>62</v>
      </c>
      <c r="I34" s="11" t="s">
        <v>47</v>
      </c>
      <c r="J34" s="12">
        <f>IF(SUM(J16:J27)=SUM(J29:J33),SUM(J29:J33), "ERROR: Line 1920 &lt;&gt; Line 6190")</f>
        <v>2282428801</v>
      </c>
      <c r="K34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48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49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6" t="s">
        <v>50</v>
      </c>
    </row>
    <row r="10" spans="1:2" x14ac:dyDescent="0.2">
      <c r="A10" s="1" t="s">
        <v>62</v>
      </c>
      <c r="B10" s="9" t="s">
        <v>62</v>
      </c>
    </row>
    <row r="11" spans="1:2" ht="25.5" x14ac:dyDescent="0.2">
      <c r="A11" s="14" t="s">
        <v>34</v>
      </c>
      <c r="B11" s="15" t="s">
        <v>51</v>
      </c>
    </row>
    <row r="12" spans="1:2" ht="38.25" x14ac:dyDescent="0.2">
      <c r="A12" s="14" t="s">
        <v>37</v>
      </c>
      <c r="B12" s="15" t="s">
        <v>52</v>
      </c>
    </row>
    <row r="13" spans="1:2" x14ac:dyDescent="0.2">
      <c r="A13" s="1" t="s">
        <v>62</v>
      </c>
      <c r="B13" s="9" t="s">
        <v>62</v>
      </c>
    </row>
    <row r="14" spans="1:2" x14ac:dyDescent="0.2">
      <c r="A14" s="20" t="s">
        <v>53</v>
      </c>
      <c r="B14" s="19" t="s">
        <v>62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2022-09-05T20:20:01Z</dcterms:created>
  <dcterms:modified xsi:type="dcterms:W3CDTF">2022-09-06T00:20:02Z</dcterms:modified>
</cp:coreProperties>
</file>