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<sst xmlns="http://schemas.openxmlformats.org/spreadsheetml/2006/main" count="320" uniqueCount="64">
  <si>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</si>
  <si>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</si>
  <si>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</si>
  <si>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</si>
  <si>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</si>
  <si>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</si>
  <si>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</si>
  <si>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</si>
  <si>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</si>
  <si>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</si>
  <si>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</si>
  <si>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</si>
  <si>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</si>
  <si>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</si>
  <si>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</si>
  <si>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</si>
  <si>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</si>
  <si>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</si>
  <si>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</si>
  <si>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</si>
  <si>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</si>
  <si>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</si>
  <si>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</si>
  <si>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</si>
  <si>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</si>
  <si>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</si>
  <si>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</si>
  <si>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</si>
  <si>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B1</t>
  </si>
  <si>
    <t>RA</t>
  </si>
  <si>
    <t>Unob Bal: Brought forward, Oct 1 (reimbursable, actual)</t>
  </si>
  <si>
    <t>D</t>
  </si>
  <si>
    <t>Unob Bal: Recov of prior year unpaid obligations</t>
  </si>
  <si>
    <t>Unob Bal: Recov of prior year paid obligations</t>
  </si>
  <si>
    <t>BA: Disc: Appropriation</t>
  </si>
  <si>
    <t>B2</t>
  </si>
  <si>
    <t>BA: Disc: Appropriations precluded from obligation</t>
  </si>
  <si>
    <t>BA: Disc: Approps rdc by offset coll(coll)/recpts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</si>
  <si>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</si>
  <si>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</si>
  <si>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</si>
  <si>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</si>
  <si>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</si>
  <si>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</si>
  <si>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</si>
  <si>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</si>
  <si>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</si>
  <si>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</si>
  <si>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</si>
  <si>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</si>
  <si>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</si>
  <si>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Of the $60,310,500.45 in direct unobligated balances brought forward, $52,123,908.37 are FY 2021 excess offsetting collections and $8,186,592.08 are unobligated balances of appropriations available for obligation.</t>
  </si>
  <si>
    <t xml:space="preserve">B2 </t>
  </si>
  <si>
    <t>ATR's appropriation of $192,776,000, is offset by an estimated $138,000,000 in HSR filing fee offsetting collections in FY 2022, resulting in an estimated net appropriation of $54,776,000. As of the February 2022 SF-133, $104,515,740, has been collected and $33,484,260, is anticipated for the remainder of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</si>
  <si>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</si>
  <si>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</si>
  <si>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</si>
  <si>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</si>
  <si>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</si>
  <si>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</si>
  <si>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08:11 AM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</si>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</sst>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4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60310501</v>
      </c>
      <c r="K16" s="6" t="s">
        <v>28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>
        <v>542247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1021</v>
      </c>
      <c r="H18" s="5" t="s">
        <v>31</v>
      </c>
      <c r="I18" s="5" t="s">
        <v>32</v>
      </c>
      <c r="J18" s="8">
        <v>289518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1033</v>
      </c>
      <c r="H19" s="5" t="s">
        <v>31</v>
      </c>
      <c r="I19" s="5" t="s">
        <v>33</v>
      </c>
      <c r="J19" s="8">
        <v>278799</v>
      </c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1100</v>
      </c>
      <c r="H20" s="5" t="s">
        <v>63</v>
      </c>
      <c r="I20" s="5" t="s">
        <v>34</v>
      </c>
      <c r="J20" s="8">
        <v>192776000</v>
      </c>
      <c r="K20" s="6" t="s">
        <v>35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1134</v>
      </c>
      <c r="H21" s="5" t="s">
        <v>63</v>
      </c>
      <c r="I21" s="5" t="s">
        <v>36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1137</v>
      </c>
      <c r="H22" s="5" t="s">
        <v>63</v>
      </c>
      <c r="I22" s="5" t="s">
        <v>37</v>
      </c>
      <c r="J22" s="8"/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1153</v>
      </c>
      <c r="H23" s="5" t="s">
        <v>63</v>
      </c>
      <c r="I23" s="5" t="s">
        <v>38</v>
      </c>
      <c r="J23" s="8">
        <v>-138000000</v>
      </c>
      <c r="K23" s="6" t="s">
        <v>35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1700</v>
      </c>
      <c r="H24" s="5" t="s">
        <v>31</v>
      </c>
      <c r="I24" s="5" t="s">
        <v>39</v>
      </c>
      <c r="J24" s="8">
        <v>104515740</v>
      </c>
      <c r="K24" s="6" t="s">
        <v>35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1740</v>
      </c>
      <c r="H25" s="5" t="s">
        <v>31</v>
      </c>
      <c r="I25" s="5" t="s">
        <v>40</v>
      </c>
      <c r="J25" s="8">
        <v>33484260</v>
      </c>
      <c r="K25" s="6" t="s">
        <v>35</v>
      </c>
    </row>
    <row r="26" spans="1:11" x14ac:dyDescent="0.2">
      <c r="A26" s="10">
        <v>15</v>
      </c>
      <c r="B26" s="10" t="s">
        <v>63</v>
      </c>
      <c r="C26" s="10" t="s">
        <v>17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41</v>
      </c>
      <c r="J26" s="12">
        <f>SUM(J16:J25)</f>
        <v>254197065</v>
      </c>
      <c r="K26" s="13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6001</v>
      </c>
      <c r="H27" s="5" t="s">
        <v>63</v>
      </c>
      <c r="I27" s="5" t="s">
        <v>42</v>
      </c>
      <c r="J27" s="8">
        <v>80010460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6002</v>
      </c>
      <c r="H28" s="5" t="s">
        <v>63</v>
      </c>
      <c r="I28" s="5" t="s">
        <v>43</v>
      </c>
      <c r="J28" s="8">
        <v>80609990</v>
      </c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6003</v>
      </c>
      <c r="H29" s="5" t="s">
        <v>63</v>
      </c>
      <c r="I29" s="5" t="s">
        <v>44</v>
      </c>
      <c r="J29" s="8">
        <v>54929984</v>
      </c>
      <c r="K29" s="6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6004</v>
      </c>
      <c r="H30" s="5" t="s">
        <v>63</v>
      </c>
      <c r="I30" s="5" t="s">
        <v>45</v>
      </c>
      <c r="J30" s="8">
        <v>38646631</v>
      </c>
      <c r="K30" s="6" t="s">
        <v>63</v>
      </c>
    </row>
    <row r="31" spans="1:11" x14ac:dyDescent="0.2">
      <c r="A31" s="10">
        <v>15</v>
      </c>
      <c r="B31" s="10" t="s">
        <v>63</v>
      </c>
      <c r="C31" s="10" t="s">
        <v>17</v>
      </c>
      <c r="D31" s="10" t="s">
        <v>18</v>
      </c>
      <c r="E31" s="10" t="s">
        <v>63</v>
      </c>
      <c r="F31" s="10" t="s">
        <v>63</v>
      </c>
      <c r="G31" s="11">
        <v>6190</v>
      </c>
      <c r="H31" s="11" t="s">
        <v>63</v>
      </c>
      <c r="I31" s="11" t="s">
        <v>46</v>
      </c>
      <c r="J31" s="12">
        <f>IF(SUM(J16:J25)=SUM(J27:J30),SUM(J27:J30), "ERROR: Line 1920 &lt;&gt; Line 6190")</f>
        <v>254197065</v>
      </c>
      <c r="K3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50</v>
      </c>
      <c r="B11" s="15" t="s">
        <v>51</v>
      </c>
    </row>
    <row r="12" spans="1:2" ht="38.2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2022-06-20T12:55:20Z</dcterms:created>
  <dcterms:modified xsi:type="dcterms:W3CDTF">2022-06-20T16:55:21Z</dcterms:modified>
</cp:coreProperties>
</file>