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<sst xmlns="http://schemas.openxmlformats.org/spreadsheetml/2006/main" count="276" uniqueCount="63">
  <si>
    <t>FY 2022 Apportionment</t>
  </si>
  <si>
    <t>Funds provided by Public Law 117-43 and Public Law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</si>
  <si>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</si>
  <si>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</si>
  <si>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</si>
  <si>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</si>
  <si>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</si>
  <si>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</si>
  <si>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</si>
  <si>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</si>
  <si>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</si>
  <si>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</si>
  <si>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</si>
  <si>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</si>
  <si>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</si>
  <si>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Antitrust Division (011-05-0319)</t>
  </si>
  <si>
    <t>TAFS: 15-0319 /X</t>
  </si>
  <si>
    <t>X</t>
  </si>
  <si>
    <t>0319</t>
  </si>
  <si>
    <t>IterNo</t>
  </si>
  <si>
    <t>Last Approved Apportionment: 2021-12-22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</si>
  <si>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</si>
  <si>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</si>
  <si>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</si>
  <si>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</si>
  <si>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</si>
  <si>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</si>
  <si>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 (direct, actual)</t>
  </si>
  <si>
    <t>B1</t>
  </si>
  <si>
    <t>RA</t>
  </si>
  <si>
    <t>Unob Bal: Brought forward, Oct 1 (reimbursable, actual)</t>
  </si>
  <si>
    <t>BA: Disc: Appropriation</t>
  </si>
  <si>
    <t>B3</t>
  </si>
  <si>
    <t>BA: Disc: Appropriations precluded from obligation</t>
  </si>
  <si>
    <t>B4</t>
  </si>
  <si>
    <t>BA: Disc: Antic redc to apprp by offst coll/recpt</t>
  </si>
  <si>
    <t>B2</t>
  </si>
  <si>
    <t>BA: Disc: Spending auth: Collected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</si>
  <si>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</si>
  <si>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</si>
  <si>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</si>
  <si>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</si>
  <si>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</si>
  <si>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</si>
  <si>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</si>
  <si>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</si>
  <si>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Of the $60,310,500.45 in direct unobligated balances brought forward, $52,123,908.37 are FY 2021 excess offsetting collections and $8,186,592.08 are unobligated balances of appropriations available for obligation.</t>
  </si>
  <si>
    <t xml:space="preserve">B2 </t>
  </si>
  <si>
    <t>ATR's annualized CR appropriation of $184,524,000 is offset by $76,951,435 in HSR filing fee offsetting collections in FY 2022 as of the Dec 2021 SF-133</t>
  </si>
  <si>
    <t xml:space="preserve">B3 </t>
  </si>
  <si>
    <t>Pursuant to PL 117-43 and OMB Bulletin 21-05, the Continuing Resolution rate of operations is based on FY2021 enacted appropriations, less rescissions and adding or subtracting mandated transfers.</t>
  </si>
  <si>
    <t xml:space="preserve">B4 </t>
  </si>
  <si>
    <t>Pursuant to PL 117-43 and PL 117-70, the amount unavailable for the FY2022 Continuing Resolution is $113,242,379 and the amount automatically apportioned is $71,281,621 through February 18,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</si>
  <si>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</si>
  <si>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</si>
  <si>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</si>
  <si>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</si>
  <si>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</si>
  <si>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</si>
  <si>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2022-02-12 06:19 AM</t>
  </si>
  <si>
    <t xml:space="preserve">TAF(s) Included: </t>
  </si>
  <si>
    <t>15-0319 \X (Salaries and Expenses, Antitrust Division)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</si>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</sst>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15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3</v>
      </c>
      <c r="I13" s="5" t="s">
        <v>20</v>
      </c>
      <c r="J13" s="8"/>
      <c r="K13" s="6" t="s">
        <v>62</v>
      </c>
    </row>
    <row r="14" spans="1:11" x14ac:dyDescent="0.2">
      <c r="A14" s="1">
        <v>15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15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15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>
        <v>60310501</v>
      </c>
      <c r="K16" s="6" t="s">
        <v>28</v>
      </c>
    </row>
    <row r="17" spans="1:11" x14ac:dyDescent="0.2">
      <c r="A17" s="1">
        <v>15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29</v>
      </c>
      <c r="I17" s="5" t="s">
        <v>30</v>
      </c>
      <c r="J17" s="8">
        <v>542247</v>
      </c>
      <c r="K17" s="6" t="s">
        <v>62</v>
      </c>
    </row>
    <row r="18" spans="1:11" x14ac:dyDescent="0.2">
      <c r="A18" s="1">
        <v>15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1100</v>
      </c>
      <c r="H18" s="5" t="s">
        <v>62</v>
      </c>
      <c r="I18" s="5" t="s">
        <v>31</v>
      </c>
      <c r="J18" s="8">
        <v>184524000</v>
      </c>
      <c r="K18" s="6" t="s">
        <v>32</v>
      </c>
    </row>
    <row r="19" spans="1:11" x14ac:dyDescent="0.2">
      <c r="A19" s="1">
        <v>15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1134</v>
      </c>
      <c r="H19" s="5" t="s">
        <v>62</v>
      </c>
      <c r="I19" s="5" t="s">
        <v>33</v>
      </c>
      <c r="J19" s="8">
        <v>-113242379</v>
      </c>
      <c r="K19" s="6" t="s">
        <v>34</v>
      </c>
    </row>
    <row r="20" spans="1:11" x14ac:dyDescent="0.2">
      <c r="A20" s="1">
        <v>15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1153</v>
      </c>
      <c r="H20" s="5" t="s">
        <v>62</v>
      </c>
      <c r="I20" s="5" t="s">
        <v>35</v>
      </c>
      <c r="J20" s="8">
        <v>-76951435</v>
      </c>
      <c r="K20" s="6" t="s">
        <v>36</v>
      </c>
    </row>
    <row r="21" spans="1:11" x14ac:dyDescent="0.2">
      <c r="A21" s="1">
        <v>15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1700</v>
      </c>
      <c r="H21" s="5" t="s">
        <v>62</v>
      </c>
      <c r="I21" s="5" t="s">
        <v>37</v>
      </c>
      <c r="J21" s="8">
        <v>76951435</v>
      </c>
      <c r="K21" s="6" t="s">
        <v>36</v>
      </c>
    </row>
    <row r="22" spans="1:11" x14ac:dyDescent="0.2">
      <c r="A22" s="10">
        <v>15</v>
      </c>
      <c r="B22" s="10" t="s">
        <v>62</v>
      </c>
      <c r="C22" s="10" t="s">
        <v>17</v>
      </c>
      <c r="D22" s="10" t="s">
        <v>18</v>
      </c>
      <c r="E22" s="10" t="s">
        <v>62</v>
      </c>
      <c r="F22" s="10" t="s">
        <v>62</v>
      </c>
      <c r="G22" s="11">
        <v>1920</v>
      </c>
      <c r="H22" s="11" t="s">
        <v>62</v>
      </c>
      <c r="I22" s="11" t="s">
        <v>38</v>
      </c>
      <c r="J22" s="12">
        <f>SUM(J16:J21)</f>
        <v>132134369</v>
      </c>
      <c r="K22" s="13" t="s">
        <v>62</v>
      </c>
    </row>
    <row r="23" spans="1:11" x14ac:dyDescent="0.2">
      <c r="A23" s="1">
        <v>15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6001</v>
      </c>
      <c r="H23" s="5" t="s">
        <v>62</v>
      </c>
      <c r="I23" s="5" t="s">
        <v>39</v>
      </c>
      <c r="J23" s="8">
        <v>80010460</v>
      </c>
      <c r="K23" s="6" t="s">
        <v>62</v>
      </c>
    </row>
    <row r="24" spans="1:11" x14ac:dyDescent="0.2">
      <c r="A24" s="1">
        <v>15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6002</v>
      </c>
      <c r="H24" s="5" t="s">
        <v>62</v>
      </c>
      <c r="I24" s="5" t="s">
        <v>40</v>
      </c>
      <c r="J24" s="8">
        <v>52123909</v>
      </c>
      <c r="K24" s="6" t="s">
        <v>62</v>
      </c>
    </row>
    <row r="25" spans="1:11" x14ac:dyDescent="0.2">
      <c r="A25" s="10">
        <v>15</v>
      </c>
      <c r="B25" s="10" t="s">
        <v>62</v>
      </c>
      <c r="C25" s="10" t="s">
        <v>17</v>
      </c>
      <c r="D25" s="10" t="s">
        <v>18</v>
      </c>
      <c r="E25" s="10" t="s">
        <v>62</v>
      </c>
      <c r="F25" s="10" t="s">
        <v>62</v>
      </c>
      <c r="G25" s="11">
        <v>6190</v>
      </c>
      <c r="H25" s="11" t="s">
        <v>62</v>
      </c>
      <c r="I25" s="11" t="s">
        <v>41</v>
      </c>
      <c r="J25" s="12">
        <f>IF(SUM(J16:J21)=SUM(J23:J24),SUM(J23:J24), "ERROR: Line 1920 &lt;&gt; Line 6190")</f>
        <v>132134369</v>
      </c>
      <c r="K25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42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43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6" t="s">
        <v>44</v>
      </c>
    </row>
    <row r="10" spans="1:2" x14ac:dyDescent="0.2">
      <c r="A10" s="1" t="s">
        <v>62</v>
      </c>
      <c r="B10" s="9" t="s">
        <v>62</v>
      </c>
    </row>
    <row r="11" spans="1:2" ht="25.5" x14ac:dyDescent="0.2">
      <c r="A11" s="14" t="s">
        <v>45</v>
      </c>
      <c r="B11" s="15" t="s">
        <v>46</v>
      </c>
    </row>
    <row r="12" spans="1:2" ht="25.5" x14ac:dyDescent="0.2">
      <c r="A12" s="14" t="s">
        <v>47</v>
      </c>
      <c r="B12" s="15" t="s">
        <v>48</v>
      </c>
    </row>
    <row r="13" spans="1:2" ht="25.5" x14ac:dyDescent="0.2">
      <c r="A13" s="14" t="s">
        <v>49</v>
      </c>
      <c r="B13" s="15" t="s">
        <v>50</v>
      </c>
    </row>
    <row r="14" spans="1:2" ht="25.5" x14ac:dyDescent="0.2">
      <c r="A14" s="14" t="s">
        <v>51</v>
      </c>
      <c r="B14" s="15" t="s">
        <v>52</v>
      </c>
    </row>
    <row r="15" spans="1:2" x14ac:dyDescent="0.2">
      <c r="A15" s="1" t="s">
        <v>62</v>
      </c>
      <c r="B15" s="9" t="s">
        <v>62</v>
      </c>
    </row>
    <row r="16" spans="1:2" x14ac:dyDescent="0.2">
      <c r="A16" s="20" t="s">
        <v>53</v>
      </c>
      <c r="B16" s="19" t="s">
        <v>62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2022-06-20T12:55:14Z</dcterms:created>
  <dcterms:modified xsi:type="dcterms:W3CDTF">2022-06-20T16:55:15Z</dcterms:modified>
</cp:coreProperties>
</file>