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28" i="1"/>
</calcChain>
</file>

<file path=xl/sharedStrings.xml><?xml version="1.0" encoding="utf-8"?>
<sst xmlns="http://schemas.openxmlformats.org/spreadsheetml/2006/main" count="410" uniqueCount="81">
  <si>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</si>
  <si>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</si>
  <si>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</si>
  <si>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</si>
  <si>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</si>
  <si>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</si>
  <si>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</si>
  <si>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</si>
  <si>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</si>
  <si>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</si>
  <si>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</si>
  <si>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</si>
  <si>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</si>
  <si>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</si>
  <si>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</si>
  <si>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</si>
  <si>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/X</t>
  </si>
  <si>
    <t>X</t>
  </si>
  <si>
    <t>0200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</si>
  <si>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</si>
  <si>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</si>
  <si>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</si>
  <si>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</si>
  <si>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</si>
  <si>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</si>
  <si>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</si>
  <si>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</si>
  <si>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(Direct)</t>
  </si>
  <si>
    <t>B1</t>
  </si>
  <si>
    <t>DE</t>
  </si>
  <si>
    <t>MA</t>
  </si>
  <si>
    <t>Unob Bal: Brought forward, October 1 (Mandatory)</t>
  </si>
  <si>
    <t>B2</t>
  </si>
  <si>
    <t>ME</t>
  </si>
  <si>
    <t>Estimated-Unob Bal: Brought forward, October 1 (Mandatory)</t>
  </si>
  <si>
    <t>RA</t>
  </si>
  <si>
    <t>Unob Bal: Brought forward, October 1 (Reimb)</t>
  </si>
  <si>
    <t>B3</t>
  </si>
  <si>
    <t>RE</t>
  </si>
  <si>
    <t>Estimated-Unob Bal: Brought forward, October 1 (Reimb)</t>
  </si>
  <si>
    <t>D</t>
  </si>
  <si>
    <t>Unob Bal: Antic recov of prior year unpaid/paid obl</t>
  </si>
  <si>
    <t>M</t>
  </si>
  <si>
    <t>Unob Bal: Antic recov of prior year unpaid/paid obl (Mandatory)</t>
  </si>
  <si>
    <t>R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</si>
  <si>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</si>
  <si>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</si>
  <si>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</si>
  <si>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</si>
  <si>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</si>
  <si>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</si>
  <si>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</si>
  <si>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Law Enforcement Wireless Communication (LEWC)</t>
  </si>
  <si>
    <t>Spectrum Relocation Fund Category B AWS-3 FY2017</t>
  </si>
  <si>
    <t>Health Care Fraud Category B</t>
  </si>
  <si>
    <t>FBI Headquarters Funding Category B</t>
  </si>
  <si>
    <t>Data Transformation Capabilities</t>
  </si>
  <si>
    <t>JEH Building Sustainment</t>
  </si>
  <si>
    <t>Apportioned in FY 2023Spectrum Relocation Fund AWS-3</t>
  </si>
  <si>
    <t>Apportioned in FY 2024Spectrum Relocation Fund AWS-3</t>
  </si>
  <si>
    <t>Apportioned in FY 2025Spectrum Relocation Fund AWS-3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</si>
  <si>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</si>
  <si>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</si>
  <si>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</si>
  <si>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</si>
  <si>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</si>
  <si>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Direct - $317,649,400 actual carryover versus $370,134,697 estimate</t>
  </si>
  <si>
    <t xml:space="preserve">B2 </t>
  </si>
  <si>
    <t>Mandatory - $219,585,745 actual carryover versus $230,615,499 estimate</t>
  </si>
  <si>
    <t xml:space="preserve">B3 </t>
  </si>
  <si>
    <t>Reimbursable - $216,316,517 actual carryover versus $240,000,000 estimate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</si>
  <si>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</si>
  <si>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</si>
  <si>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</si>
  <si>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</si>
  <si>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</si>
  <si>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</si>
  <si>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2021-11-23 02:46 PM</t>
  </si>
  <si>
    <t xml:space="preserve">TAF(s) Included: </t>
  </si>
  <si>
    <t xml:space="preserve">15-0200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</si>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</sst>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15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2</v>
      </c>
      <c r="I13" s="5" t="s">
        <v>20</v>
      </c>
      <c r="J13" s="8"/>
      <c r="K13" s="6" t="s">
        <v>80</v>
      </c>
    </row>
    <row r="14" spans="1:11" x14ac:dyDescent="0.2">
      <c r="A14" s="1">
        <v>15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15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22</v>
      </c>
      <c r="I15" s="5" t="s">
        <v>25</v>
      </c>
      <c r="J15" s="8"/>
      <c r="K15" s="6" t="s">
        <v>80</v>
      </c>
    </row>
    <row r="16" spans="1:11" x14ac:dyDescent="0.2">
      <c r="A16" s="1">
        <v>15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26</v>
      </c>
      <c r="I16" s="5" t="s">
        <v>27</v>
      </c>
      <c r="J16" s="8">
        <v>317649400</v>
      </c>
      <c r="K16" s="6" t="s">
        <v>28</v>
      </c>
    </row>
    <row r="17" spans="1:11" x14ac:dyDescent="0.2">
      <c r="A17" s="1">
        <v>15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29</v>
      </c>
      <c r="I17" s="5" t="s">
        <v>27</v>
      </c>
      <c r="J17" s="8"/>
      <c r="K17" s="6" t="s">
        <v>80</v>
      </c>
    </row>
    <row r="18" spans="1:11" x14ac:dyDescent="0.2">
      <c r="A18" s="1">
        <v>15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30</v>
      </c>
      <c r="I18" s="5" t="s">
        <v>31</v>
      </c>
      <c r="J18" s="8">
        <v>219585745</v>
      </c>
      <c r="K18" s="6" t="s">
        <v>32</v>
      </c>
    </row>
    <row r="19" spans="1:11" x14ac:dyDescent="0.2">
      <c r="A19" s="1">
        <v>15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33</v>
      </c>
      <c r="I19" s="5" t="s">
        <v>34</v>
      </c>
      <c r="J19" s="8"/>
      <c r="K19" s="6" t="s">
        <v>80</v>
      </c>
    </row>
    <row r="20" spans="1:11" x14ac:dyDescent="0.2">
      <c r="A20" s="1">
        <v>15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1000</v>
      </c>
      <c r="H20" s="5" t="s">
        <v>35</v>
      </c>
      <c r="I20" s="5" t="s">
        <v>36</v>
      </c>
      <c r="J20" s="8">
        <v>216316517</v>
      </c>
      <c r="K20" s="6" t="s">
        <v>37</v>
      </c>
    </row>
    <row r="21" spans="1:11" x14ac:dyDescent="0.2">
      <c r="A21" s="1">
        <v>15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1000</v>
      </c>
      <c r="H21" s="5" t="s">
        <v>38</v>
      </c>
      <c r="I21" s="5" t="s">
        <v>39</v>
      </c>
      <c r="J21" s="8"/>
      <c r="K21" s="6" t="s">
        <v>80</v>
      </c>
    </row>
    <row r="22" spans="1:11" x14ac:dyDescent="0.2">
      <c r="A22" s="1">
        <v>15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1061</v>
      </c>
      <c r="H22" s="5" t="s">
        <v>40</v>
      </c>
      <c r="I22" s="5" t="s">
        <v>41</v>
      </c>
      <c r="J22" s="8">
        <v>21250000</v>
      </c>
      <c r="K22" s="6" t="s">
        <v>80</v>
      </c>
    </row>
    <row r="23" spans="1:11" x14ac:dyDescent="0.2">
      <c r="A23" s="1">
        <v>15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1061</v>
      </c>
      <c r="H23" s="5" t="s">
        <v>42</v>
      </c>
      <c r="I23" s="5" t="s">
        <v>43</v>
      </c>
      <c r="J23" s="8">
        <v>6000000</v>
      </c>
      <c r="K23" s="6" t="s">
        <v>80</v>
      </c>
    </row>
    <row r="24" spans="1:11" x14ac:dyDescent="0.2">
      <c r="A24" s="1">
        <v>15</v>
      </c>
      <c r="B24" s="1" t="s">
        <v>80</v>
      </c>
      <c r="C24" s="1" t="s">
        <v>17</v>
      </c>
      <c r="D24" s="1" t="s">
        <v>18</v>
      </c>
      <c r="E24" s="1" t="s">
        <v>80</v>
      </c>
      <c r="F24" s="1" t="s">
        <v>80</v>
      </c>
      <c r="G24" s="4">
        <v>1061</v>
      </c>
      <c r="H24" s="5" t="s">
        <v>44</v>
      </c>
      <c r="I24" s="5" t="s">
        <v>41</v>
      </c>
      <c r="J24" s="8">
        <v>22750000</v>
      </c>
      <c r="K24" s="6" t="s">
        <v>80</v>
      </c>
    </row>
    <row r="25" spans="1:11" x14ac:dyDescent="0.2">
      <c r="A25" s="1">
        <v>15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1740</v>
      </c>
      <c r="H25" s="5" t="s">
        <v>40</v>
      </c>
      <c r="I25" s="5" t="s">
        <v>45</v>
      </c>
      <c r="J25" s="8">
        <v>500000</v>
      </c>
      <c r="K25" s="6" t="s">
        <v>80</v>
      </c>
    </row>
    <row r="26" spans="1:11" x14ac:dyDescent="0.2">
      <c r="A26" s="1">
        <v>15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1740</v>
      </c>
      <c r="H26" s="5" t="s">
        <v>44</v>
      </c>
      <c r="I26" s="5" t="s">
        <v>45</v>
      </c>
      <c r="J26" s="8">
        <v>480500000</v>
      </c>
      <c r="K26" s="6" t="s">
        <v>80</v>
      </c>
    </row>
    <row r="27" spans="1:11" x14ac:dyDescent="0.2">
      <c r="A27" s="1">
        <v>15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1840</v>
      </c>
      <c r="H27" s="5" t="s">
        <v>42</v>
      </c>
      <c r="I27" s="5" t="s">
        <v>46</v>
      </c>
      <c r="J27" s="8">
        <v>158000000</v>
      </c>
      <c r="K27" s="6" t="s">
        <v>80</v>
      </c>
    </row>
    <row r="28" spans="1:11" x14ac:dyDescent="0.2">
      <c r="A28" s="10">
        <v>15</v>
      </c>
      <c r="B28" s="10" t="s">
        <v>80</v>
      </c>
      <c r="C28" s="10" t="s">
        <v>17</v>
      </c>
      <c r="D28" s="10" t="s">
        <v>18</v>
      </c>
      <c r="E28" s="10" t="s">
        <v>80</v>
      </c>
      <c r="F28" s="10" t="s">
        <v>80</v>
      </c>
      <c r="G28" s="11">
        <v>1920</v>
      </c>
      <c r="H28" s="11" t="s">
        <v>80</v>
      </c>
      <c r="I28" s="11" t="s">
        <v>47</v>
      </c>
      <c r="J28" s="12">
        <f>SUM(J16:J27)</f>
        <v>1442551662</v>
      </c>
      <c r="K28" s="13" t="s">
        <v>80</v>
      </c>
    </row>
    <row r="29" spans="1:11" x14ac:dyDescent="0.2">
      <c r="A29" s="1">
        <v>15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6001</v>
      </c>
      <c r="H29" s="5" t="s">
        <v>80</v>
      </c>
      <c r="I29" s="5" t="s">
        <v>48</v>
      </c>
      <c r="J29" s="8">
        <v>566164142</v>
      </c>
      <c r="K29" s="6" t="s">
        <v>80</v>
      </c>
    </row>
    <row r="30" spans="1:11" x14ac:dyDescent="0.2">
      <c r="A30" s="1">
        <v>15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6002</v>
      </c>
      <c r="H30" s="5" t="s">
        <v>80</v>
      </c>
      <c r="I30" s="5" t="s">
        <v>49</v>
      </c>
      <c r="J30" s="8">
        <v>98800000</v>
      </c>
      <c r="K30" s="6" t="s">
        <v>80</v>
      </c>
    </row>
    <row r="31" spans="1:11" x14ac:dyDescent="0.2">
      <c r="A31" s="1">
        <v>15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6003</v>
      </c>
      <c r="H31" s="5" t="s">
        <v>80</v>
      </c>
      <c r="I31" s="5" t="s">
        <v>50</v>
      </c>
      <c r="J31" s="8">
        <v>94850000</v>
      </c>
      <c r="K31" s="6" t="s">
        <v>80</v>
      </c>
    </row>
    <row r="32" spans="1:11" x14ac:dyDescent="0.2">
      <c r="A32" s="1">
        <v>15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6004</v>
      </c>
      <c r="H32" s="5" t="s">
        <v>80</v>
      </c>
      <c r="I32" s="5" t="s">
        <v>51</v>
      </c>
      <c r="J32" s="8">
        <v>58500000</v>
      </c>
      <c r="K32" s="6" t="s">
        <v>80</v>
      </c>
    </row>
    <row r="33" spans="1:11" x14ac:dyDescent="0.2">
      <c r="A33" s="1">
        <v>15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6012</v>
      </c>
      <c r="H33" s="5" t="s">
        <v>80</v>
      </c>
      <c r="I33" s="5" t="s">
        <v>52</v>
      </c>
      <c r="J33" s="8">
        <v>49347609</v>
      </c>
      <c r="K33" s="6" t="s">
        <v>80</v>
      </c>
    </row>
    <row r="34" spans="1:11" x14ac:dyDescent="0.2">
      <c r="A34" s="1">
        <v>15</v>
      </c>
      <c r="B34" s="1" t="s">
        <v>80</v>
      </c>
      <c r="C34" s="1" t="s">
        <v>17</v>
      </c>
      <c r="D34" s="1" t="s">
        <v>18</v>
      </c>
      <c r="E34" s="1" t="s">
        <v>80</v>
      </c>
      <c r="F34" s="1" t="s">
        <v>80</v>
      </c>
      <c r="G34" s="4">
        <v>6014</v>
      </c>
      <c r="H34" s="5" t="s">
        <v>80</v>
      </c>
      <c r="I34" s="5" t="s">
        <v>53</v>
      </c>
      <c r="J34" s="8">
        <v>75590752</v>
      </c>
      <c r="K34" s="6" t="s">
        <v>80</v>
      </c>
    </row>
    <row r="35" spans="1:11" x14ac:dyDescent="0.2">
      <c r="A35" s="1">
        <v>15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6015</v>
      </c>
      <c r="H35" s="5" t="s">
        <v>80</v>
      </c>
      <c r="I35" s="5" t="s">
        <v>54</v>
      </c>
      <c r="J35" s="8">
        <v>187009621</v>
      </c>
      <c r="K35" s="6" t="s">
        <v>80</v>
      </c>
    </row>
    <row r="36" spans="1:11" x14ac:dyDescent="0.2">
      <c r="A36" s="1">
        <v>15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6016</v>
      </c>
      <c r="H36" s="5" t="s">
        <v>80</v>
      </c>
      <c r="I36" s="5" t="s">
        <v>55</v>
      </c>
      <c r="J36" s="8">
        <v>53484697</v>
      </c>
      <c r="K36" s="6" t="s">
        <v>80</v>
      </c>
    </row>
    <row r="37" spans="1:11" x14ac:dyDescent="0.2">
      <c r="A37" s="1">
        <v>15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6017</v>
      </c>
      <c r="H37" s="5" t="s">
        <v>80</v>
      </c>
      <c r="I37" s="5" t="s">
        <v>56</v>
      </c>
      <c r="J37" s="8">
        <v>108249735</v>
      </c>
      <c r="K37" s="6" t="s">
        <v>80</v>
      </c>
    </row>
    <row r="38" spans="1:11" x14ac:dyDescent="0.2">
      <c r="A38" s="1">
        <v>15</v>
      </c>
      <c r="B38" s="1" t="s">
        <v>80</v>
      </c>
      <c r="C38" s="1" t="s">
        <v>17</v>
      </c>
      <c r="D38" s="1" t="s">
        <v>18</v>
      </c>
      <c r="E38" s="1" t="s">
        <v>80</v>
      </c>
      <c r="F38" s="1" t="s">
        <v>80</v>
      </c>
      <c r="G38" s="4">
        <v>6018</v>
      </c>
      <c r="H38" s="5" t="s">
        <v>80</v>
      </c>
      <c r="I38" s="5" t="s">
        <v>57</v>
      </c>
      <c r="J38" s="8">
        <v>29569734</v>
      </c>
      <c r="K38" s="6" t="s">
        <v>80</v>
      </c>
    </row>
    <row r="39" spans="1:11" x14ac:dyDescent="0.2">
      <c r="A39" s="1">
        <v>15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6170</v>
      </c>
      <c r="H39" s="5" t="s">
        <v>80</v>
      </c>
      <c r="I39" s="5" t="s">
        <v>58</v>
      </c>
      <c r="J39" s="8">
        <v>50197876</v>
      </c>
      <c r="K39" s="6" t="s">
        <v>80</v>
      </c>
    </row>
    <row r="40" spans="1:11" x14ac:dyDescent="0.2">
      <c r="A40" s="1">
        <v>15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6171</v>
      </c>
      <c r="H40" s="5" t="s">
        <v>80</v>
      </c>
      <c r="I40" s="5" t="s">
        <v>59</v>
      </c>
      <c r="J40" s="8">
        <v>44004617</v>
      </c>
      <c r="K40" s="6" t="s">
        <v>80</v>
      </c>
    </row>
    <row r="41" spans="1:11" x14ac:dyDescent="0.2">
      <c r="A41" s="1">
        <v>15</v>
      </c>
      <c r="B41" s="1" t="s">
        <v>80</v>
      </c>
      <c r="C41" s="1" t="s">
        <v>17</v>
      </c>
      <c r="D41" s="1" t="s">
        <v>18</v>
      </c>
      <c r="E41" s="1" t="s">
        <v>80</v>
      </c>
      <c r="F41" s="1" t="s">
        <v>80</v>
      </c>
      <c r="G41" s="4">
        <v>6172</v>
      </c>
      <c r="H41" s="5" t="s">
        <v>80</v>
      </c>
      <c r="I41" s="5" t="s">
        <v>60</v>
      </c>
      <c r="J41" s="8">
        <v>26782879</v>
      </c>
      <c r="K41" s="6" t="s">
        <v>80</v>
      </c>
    </row>
    <row r="42" spans="1:11" x14ac:dyDescent="0.2">
      <c r="A42" s="10">
        <v>15</v>
      </c>
      <c r="B42" s="10" t="s">
        <v>80</v>
      </c>
      <c r="C42" s="10" t="s">
        <v>17</v>
      </c>
      <c r="D42" s="10" t="s">
        <v>18</v>
      </c>
      <c r="E42" s="10" t="s">
        <v>80</v>
      </c>
      <c r="F42" s="10" t="s">
        <v>80</v>
      </c>
      <c r="G42" s="11">
        <v>6190</v>
      </c>
      <c r="H42" s="11" t="s">
        <v>80</v>
      </c>
      <c r="I42" s="11" t="s">
        <v>61</v>
      </c>
      <c r="J42" s="12">
        <f>IF(SUM(J16:J27)=SUM(J29:J41),SUM(J29:J41), "ERROR: Line 1920 &lt;&gt; Line 6190")</f>
        <v>1442551662</v>
      </c>
      <c r="K42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62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63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64</v>
      </c>
    </row>
    <row r="10" spans="1:2" x14ac:dyDescent="0.2">
      <c r="A10" s="1" t="s">
        <v>80</v>
      </c>
      <c r="B10" s="9" t="s">
        <v>80</v>
      </c>
    </row>
    <row r="11" spans="1:2" x14ac:dyDescent="0.2">
      <c r="A11" s="14" t="s">
        <v>65</v>
      </c>
      <c r="B11" s="15" t="s">
        <v>66</v>
      </c>
    </row>
    <row r="12" spans="1:2" x14ac:dyDescent="0.2">
      <c r="A12" s="14" t="s">
        <v>67</v>
      </c>
      <c r="B12" s="15" t="s">
        <v>68</v>
      </c>
    </row>
    <row r="13" spans="1:2" x14ac:dyDescent="0.2">
      <c r="A13" s="14" t="s">
        <v>69</v>
      </c>
      <c r="B13" s="15" t="s">
        <v>70</v>
      </c>
    </row>
    <row r="14" spans="1:2" x14ac:dyDescent="0.2">
      <c r="A14" s="1" t="s">
        <v>80</v>
      </c>
      <c r="B14" s="9" t="s">
        <v>80</v>
      </c>
    </row>
    <row r="15" spans="1:2" x14ac:dyDescent="0.2">
      <c r="A15" s="20" t="s">
        <v>71</v>
      </c>
      <c r="B15" s="19" t="s">
        <v>80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2022-08-23T12:27:20Z</dcterms:created>
  <dcterms:modified xsi:type="dcterms:W3CDTF">2022-08-23T16:27:21Z</dcterms:modified>
</cp:coreProperties>
</file>