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5" i="1"/>
</calcChain>
</file>

<file path=xl/sharedStrings.xml><?xml version="1.0" encoding="utf-8"?>
<sst xmlns="http://schemas.openxmlformats.org/spreadsheetml/2006/main" count="380" uniqueCount="67">
  <si>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</si>
  <si>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</si>
  <si>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</si>
  <si>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</si>
  <si>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</si>
  <si>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</si>
  <si>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</si>
  <si>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</si>
  <si>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</si>
  <si>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</si>
  <si>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</si>
  <si>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</si>
  <si>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</si>
  <si>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</si>
  <si>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</si>
  <si>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</si>
  <si>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</si>
  <si>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</si>
  <si>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</si>
  <si>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</si>
  <si>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</si>
  <si>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</si>
  <si>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</si>
  <si>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</si>
  <si>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</si>
  <si>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</si>
  <si>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</si>
  <si>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 (Direct)</t>
  </si>
  <si>
    <t>ME</t>
  </si>
  <si>
    <t>Estimated-Unob Bal: Brought forward, October 1 (Mandatory)</t>
  </si>
  <si>
    <t>RE</t>
  </si>
  <si>
    <t>Estimated-Unob Bal: Brought forward, October 1 (Reimb)</t>
  </si>
  <si>
    <t>D</t>
  </si>
  <si>
    <t>Unob Bal: Antic recov of prior year unpaid/paid obl</t>
  </si>
  <si>
    <t>M</t>
  </si>
  <si>
    <t>Unob Bal: Antic recov of prior year unpaid/paid obl (Mandatory)</t>
  </si>
  <si>
    <t>R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</si>
  <si>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</si>
  <si>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</si>
  <si>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</si>
  <si>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</si>
  <si>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</si>
  <si>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</si>
  <si>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</si>
  <si>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</si>
  <si>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</si>
  <si>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</si>
  <si>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</si>
  <si>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</si>
  <si>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</si>
  <si>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Apportioned in FY 2023Spectrum Relocation Fund AWS-3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</si>
  <si>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</si>
  <si>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</si>
  <si>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</si>
  <si>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</si>
  <si>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</si>
  <si>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</si>
  <si>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</si>
  <si>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</si>
  <si>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</si>
  <si>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</si>
  <si>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</si>
  <si>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</si>
  <si>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12:54 PM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</si>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</sst>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1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370134697</v>
      </c>
      <c r="K16" s="6" t="s">
        <v>66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>
        <v>230615499</v>
      </c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>
        <v>240000000</v>
      </c>
      <c r="K18" s="6" t="s">
        <v>66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1061</v>
      </c>
      <c r="H19" s="5" t="s">
        <v>32</v>
      </c>
      <c r="I19" s="5" t="s">
        <v>33</v>
      </c>
      <c r="J19" s="8">
        <v>21250000</v>
      </c>
      <c r="K19" s="6" t="s">
        <v>66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1061</v>
      </c>
      <c r="H20" s="5" t="s">
        <v>34</v>
      </c>
      <c r="I20" s="5" t="s">
        <v>35</v>
      </c>
      <c r="J20" s="8">
        <v>6000000</v>
      </c>
      <c r="K20" s="6" t="s">
        <v>66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1061</v>
      </c>
      <c r="H21" s="5" t="s">
        <v>36</v>
      </c>
      <c r="I21" s="5" t="s">
        <v>33</v>
      </c>
      <c r="J21" s="8">
        <v>22750000</v>
      </c>
      <c r="K21" s="6" t="s">
        <v>66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1740</v>
      </c>
      <c r="H22" s="5" t="s">
        <v>32</v>
      </c>
      <c r="I22" s="5" t="s">
        <v>37</v>
      </c>
      <c r="J22" s="8">
        <v>500000</v>
      </c>
      <c r="K22" s="6" t="s">
        <v>66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1740</v>
      </c>
      <c r="H23" s="5" t="s">
        <v>36</v>
      </c>
      <c r="I23" s="5" t="s">
        <v>37</v>
      </c>
      <c r="J23" s="8">
        <v>480500000</v>
      </c>
      <c r="K23" s="6" t="s">
        <v>66</v>
      </c>
    </row>
    <row r="24" spans="1:11" x14ac:dyDescent="0.2">
      <c r="A24" s="1">
        <v>15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1840</v>
      </c>
      <c r="H24" s="5" t="s">
        <v>34</v>
      </c>
      <c r="I24" s="5" t="s">
        <v>38</v>
      </c>
      <c r="J24" s="8">
        <v>158000000</v>
      </c>
      <c r="K24" s="6" t="s">
        <v>66</v>
      </c>
    </row>
    <row r="25" spans="1:11" x14ac:dyDescent="0.2">
      <c r="A25" s="10">
        <v>15</v>
      </c>
      <c r="B25" s="10" t="s">
        <v>66</v>
      </c>
      <c r="C25" s="10" t="s">
        <v>17</v>
      </c>
      <c r="D25" s="10" t="s">
        <v>18</v>
      </c>
      <c r="E25" s="10" t="s">
        <v>66</v>
      </c>
      <c r="F25" s="10" t="s">
        <v>66</v>
      </c>
      <c r="G25" s="11">
        <v>1920</v>
      </c>
      <c r="H25" s="11" t="s">
        <v>66</v>
      </c>
      <c r="I25" s="11" t="s">
        <v>39</v>
      </c>
      <c r="J25" s="12">
        <f>SUM(J16:J24)</f>
        <v>1529750196</v>
      </c>
      <c r="K25" s="13" t="s">
        <v>66</v>
      </c>
    </row>
    <row r="26" spans="1:11" x14ac:dyDescent="0.2">
      <c r="A26" s="1">
        <v>15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6001</v>
      </c>
      <c r="H26" s="5" t="s">
        <v>66</v>
      </c>
      <c r="I26" s="5" t="s">
        <v>40</v>
      </c>
      <c r="J26" s="8">
        <v>608800000</v>
      </c>
      <c r="K26" s="6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6002</v>
      </c>
      <c r="H27" s="5" t="s">
        <v>66</v>
      </c>
      <c r="I27" s="5" t="s">
        <v>41</v>
      </c>
      <c r="J27" s="8">
        <v>98800000</v>
      </c>
      <c r="K27" s="6" t="s">
        <v>66</v>
      </c>
    </row>
    <row r="28" spans="1:11" x14ac:dyDescent="0.2">
      <c r="A28" s="1">
        <v>15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6003</v>
      </c>
      <c r="H28" s="5" t="s">
        <v>66</v>
      </c>
      <c r="I28" s="5" t="s">
        <v>42</v>
      </c>
      <c r="J28" s="8">
        <v>94850000</v>
      </c>
      <c r="K28" s="6" t="s">
        <v>66</v>
      </c>
    </row>
    <row r="29" spans="1:11" x14ac:dyDescent="0.2">
      <c r="A29" s="1">
        <v>15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6004</v>
      </c>
      <c r="H29" s="5" t="s">
        <v>66</v>
      </c>
      <c r="I29" s="5" t="s">
        <v>43</v>
      </c>
      <c r="J29" s="8">
        <v>58500000</v>
      </c>
      <c r="K29" s="6" t="s">
        <v>66</v>
      </c>
    </row>
    <row r="30" spans="1:11" x14ac:dyDescent="0.2">
      <c r="A30" s="1">
        <v>15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6012</v>
      </c>
      <c r="H30" s="5" t="s">
        <v>66</v>
      </c>
      <c r="I30" s="5" t="s">
        <v>44</v>
      </c>
      <c r="J30" s="8">
        <v>61700000</v>
      </c>
      <c r="K30" s="6" t="s">
        <v>66</v>
      </c>
    </row>
    <row r="31" spans="1:11" x14ac:dyDescent="0.2">
      <c r="A31" s="1">
        <v>15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6014</v>
      </c>
      <c r="H31" s="5" t="s">
        <v>66</v>
      </c>
      <c r="I31" s="5" t="s">
        <v>45</v>
      </c>
      <c r="J31" s="8">
        <v>86523601</v>
      </c>
      <c r="K31" s="6" t="s">
        <v>66</v>
      </c>
    </row>
    <row r="32" spans="1:11" x14ac:dyDescent="0.2">
      <c r="A32" s="1">
        <v>15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6015</v>
      </c>
      <c r="H32" s="5" t="s">
        <v>66</v>
      </c>
      <c r="I32" s="5" t="s">
        <v>46</v>
      </c>
      <c r="J32" s="8">
        <v>187106526</v>
      </c>
      <c r="K32" s="6" t="s">
        <v>66</v>
      </c>
    </row>
    <row r="33" spans="1:11" x14ac:dyDescent="0.2">
      <c r="A33" s="1">
        <v>15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6016</v>
      </c>
      <c r="H33" s="5" t="s">
        <v>66</v>
      </c>
      <c r="I33" s="5" t="s">
        <v>47</v>
      </c>
      <c r="J33" s="8">
        <v>53484697</v>
      </c>
      <c r="K33" s="6" t="s">
        <v>66</v>
      </c>
    </row>
    <row r="34" spans="1:11" x14ac:dyDescent="0.2">
      <c r="A34" s="1">
        <v>15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6017</v>
      </c>
      <c r="H34" s="5" t="s">
        <v>66</v>
      </c>
      <c r="I34" s="5" t="s">
        <v>48</v>
      </c>
      <c r="J34" s="8">
        <v>130000000</v>
      </c>
      <c r="K34" s="6" t="s">
        <v>66</v>
      </c>
    </row>
    <row r="35" spans="1:11" x14ac:dyDescent="0.2">
      <c r="A35" s="1">
        <v>15</v>
      </c>
      <c r="B35" s="1" t="s">
        <v>66</v>
      </c>
      <c r="C35" s="1" t="s">
        <v>17</v>
      </c>
      <c r="D35" s="1" t="s">
        <v>18</v>
      </c>
      <c r="E35" s="1" t="s">
        <v>66</v>
      </c>
      <c r="F35" s="1" t="s">
        <v>66</v>
      </c>
      <c r="G35" s="4">
        <v>6018</v>
      </c>
      <c r="H35" s="5" t="s">
        <v>66</v>
      </c>
      <c r="I35" s="5" t="s">
        <v>49</v>
      </c>
      <c r="J35" s="8">
        <v>29000000</v>
      </c>
      <c r="K35" s="6" t="s">
        <v>66</v>
      </c>
    </row>
    <row r="36" spans="1:11" x14ac:dyDescent="0.2">
      <c r="A36" s="1">
        <v>15</v>
      </c>
      <c r="B36" s="1" t="s">
        <v>66</v>
      </c>
      <c r="C36" s="1" t="s">
        <v>17</v>
      </c>
      <c r="D36" s="1" t="s">
        <v>18</v>
      </c>
      <c r="E36" s="1" t="s">
        <v>66</v>
      </c>
      <c r="F36" s="1" t="s">
        <v>66</v>
      </c>
      <c r="G36" s="4">
        <v>6170</v>
      </c>
      <c r="H36" s="5" t="s">
        <v>66</v>
      </c>
      <c r="I36" s="5" t="s">
        <v>50</v>
      </c>
      <c r="J36" s="8">
        <v>50197876</v>
      </c>
      <c r="K36" s="6" t="s">
        <v>66</v>
      </c>
    </row>
    <row r="37" spans="1:11" x14ac:dyDescent="0.2">
      <c r="A37" s="1">
        <v>15</v>
      </c>
      <c r="B37" s="1" t="s">
        <v>66</v>
      </c>
      <c r="C37" s="1" t="s">
        <v>17</v>
      </c>
      <c r="D37" s="1" t="s">
        <v>18</v>
      </c>
      <c r="E37" s="1" t="s">
        <v>66</v>
      </c>
      <c r="F37" s="1" t="s">
        <v>66</v>
      </c>
      <c r="G37" s="4">
        <v>6171</v>
      </c>
      <c r="H37" s="5" t="s">
        <v>66</v>
      </c>
      <c r="I37" s="5" t="s">
        <v>51</v>
      </c>
      <c r="J37" s="8">
        <v>44004617</v>
      </c>
      <c r="K37" s="6" t="s">
        <v>66</v>
      </c>
    </row>
    <row r="38" spans="1:11" x14ac:dyDescent="0.2">
      <c r="A38" s="1">
        <v>15</v>
      </c>
      <c r="B38" s="1" t="s">
        <v>66</v>
      </c>
      <c r="C38" s="1" t="s">
        <v>17</v>
      </c>
      <c r="D38" s="1" t="s">
        <v>18</v>
      </c>
      <c r="E38" s="1" t="s">
        <v>66</v>
      </c>
      <c r="F38" s="1" t="s">
        <v>66</v>
      </c>
      <c r="G38" s="4">
        <v>6172</v>
      </c>
      <c r="H38" s="5" t="s">
        <v>66</v>
      </c>
      <c r="I38" s="5" t="s">
        <v>52</v>
      </c>
      <c r="J38" s="8">
        <v>26782879</v>
      </c>
      <c r="K38" s="6" t="s">
        <v>66</v>
      </c>
    </row>
    <row r="39" spans="1:11" x14ac:dyDescent="0.2">
      <c r="A39" s="10">
        <v>15</v>
      </c>
      <c r="B39" s="10" t="s">
        <v>66</v>
      </c>
      <c r="C39" s="10" t="s">
        <v>17</v>
      </c>
      <c r="D39" s="10" t="s">
        <v>18</v>
      </c>
      <c r="E39" s="10" t="s">
        <v>66</v>
      </c>
      <c r="F39" s="10" t="s">
        <v>66</v>
      </c>
      <c r="G39" s="11">
        <v>6190</v>
      </c>
      <c r="H39" s="11" t="s">
        <v>66</v>
      </c>
      <c r="I39" s="11" t="s">
        <v>53</v>
      </c>
      <c r="J39" s="12">
        <f>IF(SUM(J16:J24)=SUM(J26:J38),SUM(J26:J38), "ERROR: Line 1920 &lt;&gt; Line 6190")</f>
        <v>1529750196</v>
      </c>
      <c r="K39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54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55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56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57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66</v>
      </c>
      <c r="B5" s="16" t="s">
        <v>61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64</v>
      </c>
      <c r="B9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2022-08-23T15:27:25Z</dcterms:created>
  <dcterms:modified xsi:type="dcterms:W3CDTF">2022-08-23T19:27:25Z</dcterms:modified>
</cp:coreProperties>
</file>