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<sst xmlns="http://schemas.openxmlformats.org/spreadsheetml/2006/main" count="276" uniqueCount="64">
  <si>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</si>
  <si>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</si>
  <si>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</si>
  <si>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</si>
  <si>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</si>
  <si>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</si>
  <si>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</si>
  <si>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</si>
  <si>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</si>
  <si>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</si>
  <si>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</si>
  <si>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</si>
  <si>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</si>
  <si>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</si>
  <si>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</si>
  <si>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</si>
  <si>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2021/2022</t>
  </si>
  <si>
    <t>0200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</si>
  <si>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</si>
  <si>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</si>
  <si>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</si>
  <si>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</si>
  <si>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</si>
  <si>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</si>
  <si>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</si>
  <si>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</si>
  <si>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</si>
  <si>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B1</t>
  </si>
  <si>
    <t>DE</t>
  </si>
  <si>
    <t>Discretionary Unob Bal: Brought forward, October 1 (Direct, Estimate)</t>
  </si>
  <si>
    <t>RA</t>
  </si>
  <si>
    <t>Reimbursable Unob Bal: Brought forward, October 1 (Reimb, Actual)</t>
  </si>
  <si>
    <t>B2</t>
  </si>
  <si>
    <t>RE</t>
  </si>
  <si>
    <t>Reimbursable Unob Bal: Brought forward, October 1 (Reimb, Estimate)</t>
  </si>
  <si>
    <t>D</t>
  </si>
  <si>
    <t>Unob Bal: Antic nonexpenditure transfers (net)</t>
  </si>
  <si>
    <t>Unob Bal: Antic recov of prior year unpaid obl (Direct)</t>
  </si>
  <si>
    <t>R</t>
  </si>
  <si>
    <t>Unob Bal: Antic recov of prior year unpaid obl (Reimb)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</si>
  <si>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</si>
  <si>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</si>
  <si>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</si>
  <si>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</si>
  <si>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B -- Health Care Fraud Abuse and Control</t>
  </si>
  <si>
    <t>Category B -- CJIS and COVID-19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</si>
  <si>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</si>
  <si>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</si>
  <si>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</si>
  <si>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</si>
  <si>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</si>
  <si>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Difference in estimate and actual Direct unobliagated balances primarily attributed to Q4 successful procurement actions relating to aircraft proceeds and COVID-19 &amp; NICS Supplement funding.</t>
  </si>
  <si>
    <t xml:space="preserve">B2 </t>
  </si>
  <si>
    <t>Difference in estimate and actual Reimbursable unobliagated balances primarily attributed to Q4 successful procurement actions relating to agreements received from Intel Community partners.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</si>
  <si>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</si>
  <si>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</si>
  <si>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</si>
  <si>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</si>
  <si>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</si>
  <si>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</si>
  <si>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2021-11-23 02:51 PM</t>
  </si>
  <si>
    <t xml:space="preserve">TAF(s) Included: </t>
  </si>
  <si>
    <t xml:space="preserve">15-0200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</si>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</sst>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2</v>
      </c>
      <c r="I13" s="5" t="s">
        <v>19</v>
      </c>
      <c r="J13" s="8"/>
      <c r="K13" s="6" t="s">
        <v>63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110180180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13733533</v>
      </c>
      <c r="K18" s="6" t="s">
        <v>32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63</v>
      </c>
      <c r="F19" s="1" t="s">
        <v>63</v>
      </c>
      <c r="G19" s="4">
        <v>1000</v>
      </c>
      <c r="H19" s="5" t="s">
        <v>33</v>
      </c>
      <c r="I19" s="5" t="s">
        <v>34</v>
      </c>
      <c r="J19" s="8"/>
      <c r="K19" s="6" t="s">
        <v>63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63</v>
      </c>
      <c r="F20" s="1" t="s">
        <v>63</v>
      </c>
      <c r="G20" s="4">
        <v>1060</v>
      </c>
      <c r="H20" s="5" t="s">
        <v>35</v>
      </c>
      <c r="I20" s="5" t="s">
        <v>36</v>
      </c>
      <c r="J20" s="8">
        <v>500000</v>
      </c>
      <c r="K20" s="6" t="s">
        <v>63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63</v>
      </c>
      <c r="F21" s="1" t="s">
        <v>63</v>
      </c>
      <c r="G21" s="4">
        <v>1061</v>
      </c>
      <c r="H21" s="5" t="s">
        <v>35</v>
      </c>
      <c r="I21" s="5" t="s">
        <v>37</v>
      </c>
      <c r="J21" s="8">
        <v>22350000</v>
      </c>
      <c r="K21" s="6" t="s">
        <v>63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63</v>
      </c>
      <c r="F22" s="1" t="s">
        <v>63</v>
      </c>
      <c r="G22" s="4">
        <v>1061</v>
      </c>
      <c r="H22" s="5" t="s">
        <v>38</v>
      </c>
      <c r="I22" s="5" t="s">
        <v>39</v>
      </c>
      <c r="J22" s="8">
        <v>4500000</v>
      </c>
      <c r="K22" s="6" t="s">
        <v>63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17</v>
      </c>
      <c r="E23" s="1" t="s">
        <v>63</v>
      </c>
      <c r="F23" s="1" t="s">
        <v>63</v>
      </c>
      <c r="G23" s="4">
        <v>1740</v>
      </c>
      <c r="H23" s="5" t="s">
        <v>35</v>
      </c>
      <c r="I23" s="5" t="s">
        <v>40</v>
      </c>
      <c r="J23" s="8">
        <v>2501000</v>
      </c>
      <c r="K23" s="6" t="s">
        <v>63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63</v>
      </c>
      <c r="F24" s="1" t="s">
        <v>63</v>
      </c>
      <c r="G24" s="4">
        <v>1740</v>
      </c>
      <c r="H24" s="5" t="s">
        <v>38</v>
      </c>
      <c r="I24" s="5" t="s">
        <v>40</v>
      </c>
      <c r="J24" s="8"/>
      <c r="K24" s="6" t="s">
        <v>63</v>
      </c>
    </row>
    <row r="25" spans="1:11" x14ac:dyDescent="0.2">
      <c r="A25" s="10">
        <v>15</v>
      </c>
      <c r="B25" s="10">
        <v>2021</v>
      </c>
      <c r="C25" s="10">
        <v>2022</v>
      </c>
      <c r="D25" s="10" t="s">
        <v>17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41</v>
      </c>
      <c r="J25" s="12">
        <f>SUM(J16:J24)</f>
        <v>153764713</v>
      </c>
      <c r="K25" s="13" t="s">
        <v>63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63</v>
      </c>
      <c r="F26" s="1" t="s">
        <v>63</v>
      </c>
      <c r="G26" s="4">
        <v>6001</v>
      </c>
      <c r="H26" s="5" t="s">
        <v>63</v>
      </c>
      <c r="I26" s="5" t="s">
        <v>42</v>
      </c>
      <c r="J26" s="8">
        <v>32802545</v>
      </c>
      <c r="K26" s="6" t="s">
        <v>63</v>
      </c>
    </row>
    <row r="27" spans="1:11" x14ac:dyDescent="0.2">
      <c r="A27" s="1">
        <v>15</v>
      </c>
      <c r="B27" s="1">
        <v>2021</v>
      </c>
      <c r="C27" s="1">
        <v>2022</v>
      </c>
      <c r="D27" s="1" t="s">
        <v>17</v>
      </c>
      <c r="E27" s="1" t="s">
        <v>63</v>
      </c>
      <c r="F27" s="1" t="s">
        <v>63</v>
      </c>
      <c r="G27" s="4">
        <v>6002</v>
      </c>
      <c r="H27" s="5" t="s">
        <v>63</v>
      </c>
      <c r="I27" s="5" t="s">
        <v>43</v>
      </c>
      <c r="J27" s="8">
        <v>1500000</v>
      </c>
      <c r="K27" s="6" t="s">
        <v>63</v>
      </c>
    </row>
    <row r="28" spans="1:11" x14ac:dyDescent="0.2">
      <c r="A28" s="1">
        <v>15</v>
      </c>
      <c r="B28" s="1">
        <v>2021</v>
      </c>
      <c r="C28" s="1">
        <v>2022</v>
      </c>
      <c r="D28" s="1" t="s">
        <v>17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44</v>
      </c>
      <c r="J28" s="8">
        <v>4661551</v>
      </c>
      <c r="K28" s="6" t="s">
        <v>63</v>
      </c>
    </row>
    <row r="29" spans="1:11" x14ac:dyDescent="0.2">
      <c r="A29" s="1">
        <v>15</v>
      </c>
      <c r="B29" s="1">
        <v>2021</v>
      </c>
      <c r="C29" s="1">
        <v>2022</v>
      </c>
      <c r="D29" s="1" t="s">
        <v>17</v>
      </c>
      <c r="E29" s="1" t="s">
        <v>63</v>
      </c>
      <c r="F29" s="1" t="s">
        <v>63</v>
      </c>
      <c r="G29" s="4">
        <v>6013</v>
      </c>
      <c r="H29" s="5" t="s">
        <v>63</v>
      </c>
      <c r="I29" s="5" t="s">
        <v>45</v>
      </c>
      <c r="J29" s="8">
        <v>114800617</v>
      </c>
      <c r="K29" s="6" t="s">
        <v>63</v>
      </c>
    </row>
    <row r="30" spans="1:11" x14ac:dyDescent="0.2">
      <c r="A30" s="10">
        <v>15</v>
      </c>
      <c r="B30" s="10">
        <v>2021</v>
      </c>
      <c r="C30" s="10">
        <v>2022</v>
      </c>
      <c r="D30" s="10" t="s">
        <v>17</v>
      </c>
      <c r="E30" s="10" t="s">
        <v>63</v>
      </c>
      <c r="F30" s="10" t="s">
        <v>63</v>
      </c>
      <c r="G30" s="11">
        <v>6190</v>
      </c>
      <c r="H30" s="11" t="s">
        <v>63</v>
      </c>
      <c r="I30" s="11" t="s">
        <v>46</v>
      </c>
      <c r="J30" s="12">
        <f>IF(SUM(J16:J24)=SUM(J26:J29),SUM(J26:J29), "ERROR: Line 1920 &lt;&gt; Line 6190")</f>
        <v>153764713</v>
      </c>
      <c r="K3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50</v>
      </c>
      <c r="B11" s="15" t="s">
        <v>51</v>
      </c>
    </row>
    <row r="12" spans="1:2" ht="25.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2022-08-23T12:27:19Z</dcterms:created>
  <dcterms:modified xsi:type="dcterms:W3CDTF">2022-08-23T16:27:19Z</dcterms:modified>
</cp:coreProperties>
</file>