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2" i="1"/>
</calcChain>
</file>

<file path=xl/sharedStrings.xml><?xml version="1.0" encoding="utf-8"?>
<sst xmlns="http://schemas.openxmlformats.org/spreadsheetml/2006/main" count="414" uniqueCount="75">
  <si>
    <t>FY 2022 Apportionment</t>
  </si>
  <si>
    <t>Funds provided by Public Law 117-43 &amp;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</si>
  <si>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</si>
  <si>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</si>
  <si>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</si>
  <si>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</si>
  <si>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</si>
  <si>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</si>
  <si>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</si>
  <si>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</si>
  <si>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</si>
  <si>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</si>
  <si>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</si>
  <si>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</si>
  <si>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</si>
  <si>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</si>
  <si>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/X</t>
  </si>
  <si>
    <t>X</t>
  </si>
  <si>
    <t>1100</t>
  </si>
  <si>
    <t>IterNo</t>
  </si>
  <si>
    <t>Last Approved Apportionment: 2021-12-29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</si>
  <si>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</si>
  <si>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</si>
  <si>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</si>
  <si>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</si>
  <si>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</si>
  <si>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</si>
  <si>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</si>
  <si>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MA</t>
  </si>
  <si>
    <t>Mandatory Unob Bal: Brought forward, October 1</t>
  </si>
  <si>
    <t>RA</t>
  </si>
  <si>
    <t>Reimbursable Unob Bal: Brought forward, October 1</t>
  </si>
  <si>
    <t>D</t>
  </si>
  <si>
    <t>Unob Bal: Recoveries of prior year unpaid obligations (Direct-Discr)</t>
  </si>
  <si>
    <t>M</t>
  </si>
  <si>
    <t>Unob Bal: Recoveries of prior year unpaid obligations (Direct-Mand)</t>
  </si>
  <si>
    <t>R</t>
  </si>
  <si>
    <t>Unob Bal: Recoveries of prior year unpaid obligations (Reimbursable)</t>
  </si>
  <si>
    <t>Recoveries of Prior Year Paid obligations (Direct-Discr)</t>
  </si>
  <si>
    <t>Recoveries of Prior Year Paid obligations (Reimbursable)</t>
  </si>
  <si>
    <t>Unob Bal: Anticipated nonexpenditure transfers (net)(Direct-Discr)</t>
  </si>
  <si>
    <t>Unob Bal: Anticipated recoveries of prior year unpaid obligations(Direct-Discr)</t>
  </si>
  <si>
    <t>Unob Bal: Anticipated recoveries of prior year unpaid obligations(Direct-Mand)</t>
  </si>
  <si>
    <t>Unob Bal: Anticipated recoveries of prior year unpaid obligations(Reimbursable)</t>
  </si>
  <si>
    <t>BA: Mand: Appropriations:Antic nonexpend trans net</t>
  </si>
  <si>
    <t>B10</t>
  </si>
  <si>
    <t>BA: Disc: Spending auth: Collected (Reimbursable)</t>
  </si>
  <si>
    <t>BA: Disc: Spending auth: Chng uncoll pymts Fed src (Reimbursable)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</si>
  <si>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</si>
  <si>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</si>
  <si>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</si>
  <si>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</si>
  <si>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</si>
  <si>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</si>
  <si>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Afghanistan Reimbursables</t>
  </si>
  <si>
    <t>Spectrum Relocation Fund AWS-3, Direct Mandatory</t>
  </si>
  <si>
    <t>Land Mobile Radios-Direct Discretionary</t>
  </si>
  <si>
    <t>Headquarters Move-Direct Discretionary</t>
  </si>
  <si>
    <t>AFF Super Surplus FY20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</si>
  <si>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</si>
  <si>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</si>
  <si>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</si>
  <si>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</si>
  <si>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</si>
  <si>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To request $7,967,437 in mandatory transfer authority in anticipation of funds from the Spectrum Relocation Fund per the new OMB-approved FY 2022-2025 Spend Plan.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</si>
  <si>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</si>
  <si>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</si>
  <si>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</si>
  <si>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</si>
  <si>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</si>
  <si>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</si>
  <si>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2022-03-23 03:53 PM</t>
  </si>
  <si>
    <t xml:space="preserve">TAF(s) Included: </t>
  </si>
  <si>
    <t xml:space="preserve">15-1100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</si>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</sst>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15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3</v>
      </c>
      <c r="I13" s="5" t="s">
        <v>20</v>
      </c>
      <c r="J13" s="8"/>
      <c r="K13" s="6" t="s">
        <v>74</v>
      </c>
    </row>
    <row r="14" spans="1:11" x14ac:dyDescent="0.2">
      <c r="A14" s="1">
        <v>15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15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15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26</v>
      </c>
      <c r="I16" s="5" t="s">
        <v>27</v>
      </c>
      <c r="J16" s="8">
        <v>27305968</v>
      </c>
      <c r="K16" s="6" t="s">
        <v>74</v>
      </c>
    </row>
    <row r="17" spans="1:11" x14ac:dyDescent="0.2">
      <c r="A17" s="1">
        <v>15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28</v>
      </c>
      <c r="I17" s="5" t="s">
        <v>29</v>
      </c>
      <c r="J17" s="8">
        <v>108393239</v>
      </c>
      <c r="K17" s="6" t="s">
        <v>74</v>
      </c>
    </row>
    <row r="18" spans="1:11" x14ac:dyDescent="0.2">
      <c r="A18" s="1">
        <v>15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30</v>
      </c>
      <c r="I18" s="5" t="s">
        <v>31</v>
      </c>
      <c r="J18" s="8">
        <v>15780709</v>
      </c>
      <c r="K18" s="6" t="s">
        <v>74</v>
      </c>
    </row>
    <row r="19" spans="1:11" x14ac:dyDescent="0.2">
      <c r="A19" s="1">
        <v>15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1021</v>
      </c>
      <c r="H19" s="5" t="s">
        <v>32</v>
      </c>
      <c r="I19" s="5" t="s">
        <v>33</v>
      </c>
      <c r="J19" s="8">
        <v>406675</v>
      </c>
      <c r="K19" s="6" t="s">
        <v>74</v>
      </c>
    </row>
    <row r="20" spans="1:11" x14ac:dyDescent="0.2">
      <c r="A20" s="1">
        <v>15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1021</v>
      </c>
      <c r="H20" s="5" t="s">
        <v>34</v>
      </c>
      <c r="I20" s="5" t="s">
        <v>35</v>
      </c>
      <c r="J20" s="8">
        <v>192191</v>
      </c>
      <c r="K20" s="6" t="s">
        <v>74</v>
      </c>
    </row>
    <row r="21" spans="1:11" x14ac:dyDescent="0.2">
      <c r="A21" s="1">
        <v>15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1021</v>
      </c>
      <c r="H21" s="5" t="s">
        <v>36</v>
      </c>
      <c r="I21" s="5" t="s">
        <v>37</v>
      </c>
      <c r="J21" s="8">
        <v>108543</v>
      </c>
      <c r="K21" s="6" t="s">
        <v>74</v>
      </c>
    </row>
    <row r="22" spans="1:11" x14ac:dyDescent="0.2">
      <c r="A22" s="1">
        <v>15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1033</v>
      </c>
      <c r="H22" s="5" t="s">
        <v>32</v>
      </c>
      <c r="I22" s="5" t="s">
        <v>38</v>
      </c>
      <c r="J22" s="8">
        <v>245</v>
      </c>
      <c r="K22" s="6" t="s">
        <v>74</v>
      </c>
    </row>
    <row r="23" spans="1:11" x14ac:dyDescent="0.2">
      <c r="A23" s="1">
        <v>15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1033</v>
      </c>
      <c r="H23" s="5" t="s">
        <v>36</v>
      </c>
      <c r="I23" s="5" t="s">
        <v>39</v>
      </c>
      <c r="J23" s="8">
        <v>11863</v>
      </c>
      <c r="K23" s="6" t="s">
        <v>74</v>
      </c>
    </row>
    <row r="24" spans="1:11" x14ac:dyDescent="0.2">
      <c r="A24" s="1">
        <v>15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1060</v>
      </c>
      <c r="H24" s="5" t="s">
        <v>32</v>
      </c>
      <c r="I24" s="5" t="s">
        <v>40</v>
      </c>
      <c r="J24" s="8">
        <v>75000000</v>
      </c>
      <c r="K24" s="6" t="s">
        <v>74</v>
      </c>
    </row>
    <row r="25" spans="1:11" x14ac:dyDescent="0.2">
      <c r="A25" s="1">
        <v>15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1061</v>
      </c>
      <c r="H25" s="5" t="s">
        <v>32</v>
      </c>
      <c r="I25" s="5" t="s">
        <v>41</v>
      </c>
      <c r="J25" s="8">
        <v>593080</v>
      </c>
      <c r="K25" s="6" t="s">
        <v>74</v>
      </c>
    </row>
    <row r="26" spans="1:11" x14ac:dyDescent="0.2">
      <c r="A26" s="1">
        <v>15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1061</v>
      </c>
      <c r="H26" s="5" t="s">
        <v>34</v>
      </c>
      <c r="I26" s="5" t="s">
        <v>42</v>
      </c>
      <c r="J26" s="8">
        <v>3807809</v>
      </c>
      <c r="K26" s="6" t="s">
        <v>74</v>
      </c>
    </row>
    <row r="27" spans="1:11" x14ac:dyDescent="0.2">
      <c r="A27" s="1">
        <v>15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1061</v>
      </c>
      <c r="H27" s="5" t="s">
        <v>36</v>
      </c>
      <c r="I27" s="5" t="s">
        <v>43</v>
      </c>
      <c r="J27" s="8">
        <v>1216594</v>
      </c>
      <c r="K27" s="6" t="s">
        <v>74</v>
      </c>
    </row>
    <row r="28" spans="1:11" x14ac:dyDescent="0.2">
      <c r="A28" s="1">
        <v>15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1251</v>
      </c>
      <c r="H28" s="5" t="s">
        <v>34</v>
      </c>
      <c r="I28" s="5" t="s">
        <v>44</v>
      </c>
      <c r="J28" s="8">
        <v>7967437</v>
      </c>
      <c r="K28" s="6" t="s">
        <v>45</v>
      </c>
    </row>
    <row r="29" spans="1:11" x14ac:dyDescent="0.2">
      <c r="A29" s="1">
        <v>15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1700</v>
      </c>
      <c r="H29" s="5" t="s">
        <v>36</v>
      </c>
      <c r="I29" s="5" t="s">
        <v>46</v>
      </c>
      <c r="J29" s="8">
        <v>2729631</v>
      </c>
      <c r="K29" s="6" t="s">
        <v>74</v>
      </c>
    </row>
    <row r="30" spans="1:11" x14ac:dyDescent="0.2">
      <c r="A30" s="1">
        <v>15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1701</v>
      </c>
      <c r="H30" s="5" t="s">
        <v>36</v>
      </c>
      <c r="I30" s="5" t="s">
        <v>47</v>
      </c>
      <c r="J30" s="8">
        <v>-2931750</v>
      </c>
      <c r="K30" s="6" t="s">
        <v>74</v>
      </c>
    </row>
    <row r="31" spans="1:11" x14ac:dyDescent="0.2">
      <c r="A31" s="1">
        <v>15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1740</v>
      </c>
      <c r="H31" s="5" t="s">
        <v>36</v>
      </c>
      <c r="I31" s="5" t="s">
        <v>48</v>
      </c>
      <c r="J31" s="8">
        <v>11490790</v>
      </c>
      <c r="K31" s="6" t="s">
        <v>74</v>
      </c>
    </row>
    <row r="32" spans="1:11" x14ac:dyDescent="0.2">
      <c r="A32" s="10">
        <v>15</v>
      </c>
      <c r="B32" s="10" t="s">
        <v>74</v>
      </c>
      <c r="C32" s="10" t="s">
        <v>17</v>
      </c>
      <c r="D32" s="10" t="s">
        <v>18</v>
      </c>
      <c r="E32" s="10" t="s">
        <v>74</v>
      </c>
      <c r="F32" s="10" t="s">
        <v>74</v>
      </c>
      <c r="G32" s="11">
        <v>1920</v>
      </c>
      <c r="H32" s="11" t="s">
        <v>74</v>
      </c>
      <c r="I32" s="11" t="s">
        <v>49</v>
      </c>
      <c r="J32" s="12">
        <f>SUM(J16:J31)</f>
        <v>252073024</v>
      </c>
      <c r="K32" s="13" t="s">
        <v>74</v>
      </c>
    </row>
    <row r="33" spans="1:11" x14ac:dyDescent="0.2">
      <c r="A33" s="1">
        <v>15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6001</v>
      </c>
      <c r="H33" s="5" t="s">
        <v>74</v>
      </c>
      <c r="I33" s="5" t="s">
        <v>50</v>
      </c>
      <c r="J33" s="8">
        <v>35074346</v>
      </c>
      <c r="K33" s="6" t="s">
        <v>74</v>
      </c>
    </row>
    <row r="34" spans="1:11" x14ac:dyDescent="0.2">
      <c r="A34" s="1">
        <v>15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6002</v>
      </c>
      <c r="H34" s="5" t="s">
        <v>74</v>
      </c>
      <c r="I34" s="5" t="s">
        <v>51</v>
      </c>
      <c r="J34" s="8">
        <v>76000000</v>
      </c>
      <c r="K34" s="6" t="s">
        <v>74</v>
      </c>
    </row>
    <row r="35" spans="1:11" x14ac:dyDescent="0.2">
      <c r="A35" s="1">
        <v>15</v>
      </c>
      <c r="B35" s="1" t="s">
        <v>74</v>
      </c>
      <c r="C35" s="1" t="s">
        <v>17</v>
      </c>
      <c r="D35" s="1" t="s">
        <v>18</v>
      </c>
      <c r="E35" s="1" t="s">
        <v>74</v>
      </c>
      <c r="F35" s="1" t="s">
        <v>74</v>
      </c>
      <c r="G35" s="4">
        <v>6003</v>
      </c>
      <c r="H35" s="5" t="s">
        <v>74</v>
      </c>
      <c r="I35" s="5" t="s">
        <v>52</v>
      </c>
      <c r="J35" s="8">
        <v>1000000</v>
      </c>
      <c r="K35" s="6" t="s">
        <v>74</v>
      </c>
    </row>
    <row r="36" spans="1:11" x14ac:dyDescent="0.2">
      <c r="A36" s="1">
        <v>15</v>
      </c>
      <c r="B36" s="1" t="s">
        <v>74</v>
      </c>
      <c r="C36" s="1" t="s">
        <v>17</v>
      </c>
      <c r="D36" s="1" t="s">
        <v>18</v>
      </c>
      <c r="E36" s="1" t="s">
        <v>74</v>
      </c>
      <c r="F36" s="1" t="s">
        <v>74</v>
      </c>
      <c r="G36" s="4">
        <v>6004</v>
      </c>
      <c r="H36" s="5" t="s">
        <v>74</v>
      </c>
      <c r="I36" s="5" t="s">
        <v>53</v>
      </c>
      <c r="J36" s="8">
        <v>500000</v>
      </c>
      <c r="K36" s="6" t="s">
        <v>74</v>
      </c>
    </row>
    <row r="37" spans="1:11" x14ac:dyDescent="0.2">
      <c r="A37" s="1">
        <v>15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6012</v>
      </c>
      <c r="H37" s="5" t="s">
        <v>74</v>
      </c>
      <c r="I37" s="5" t="s">
        <v>54</v>
      </c>
      <c r="J37" s="8">
        <v>8010685</v>
      </c>
      <c r="K37" s="6" t="s">
        <v>74</v>
      </c>
    </row>
    <row r="38" spans="1:11" x14ac:dyDescent="0.2">
      <c r="A38" s="1">
        <v>15</v>
      </c>
      <c r="B38" s="1" t="s">
        <v>74</v>
      </c>
      <c r="C38" s="1" t="s">
        <v>17</v>
      </c>
      <c r="D38" s="1" t="s">
        <v>18</v>
      </c>
      <c r="E38" s="1" t="s">
        <v>74</v>
      </c>
      <c r="F38" s="1" t="s">
        <v>74</v>
      </c>
      <c r="G38" s="4">
        <v>6016</v>
      </c>
      <c r="H38" s="5" t="s">
        <v>74</v>
      </c>
      <c r="I38" s="5" t="s">
        <v>55</v>
      </c>
      <c r="J38" s="8">
        <v>83723220</v>
      </c>
      <c r="K38" s="6" t="s">
        <v>74</v>
      </c>
    </row>
    <row r="39" spans="1:11" x14ac:dyDescent="0.2">
      <c r="A39" s="1">
        <v>15</v>
      </c>
      <c r="B39" s="1" t="s">
        <v>74</v>
      </c>
      <c r="C39" s="1" t="s">
        <v>17</v>
      </c>
      <c r="D39" s="1" t="s">
        <v>18</v>
      </c>
      <c r="E39" s="1" t="s">
        <v>74</v>
      </c>
      <c r="F39" s="1" t="s">
        <v>74</v>
      </c>
      <c r="G39" s="4">
        <v>6018</v>
      </c>
      <c r="H39" s="5" t="s">
        <v>74</v>
      </c>
      <c r="I39" s="5" t="s">
        <v>56</v>
      </c>
      <c r="J39" s="8">
        <v>1213593</v>
      </c>
      <c r="K39" s="6" t="s">
        <v>74</v>
      </c>
    </row>
    <row r="40" spans="1:11" x14ac:dyDescent="0.2">
      <c r="A40" s="1">
        <v>15</v>
      </c>
      <c r="B40" s="1" t="s">
        <v>74</v>
      </c>
      <c r="C40" s="1" t="s">
        <v>17</v>
      </c>
      <c r="D40" s="1" t="s">
        <v>18</v>
      </c>
      <c r="E40" s="1" t="s">
        <v>74</v>
      </c>
      <c r="F40" s="1" t="s">
        <v>74</v>
      </c>
      <c r="G40" s="4">
        <v>6019</v>
      </c>
      <c r="H40" s="5" t="s">
        <v>74</v>
      </c>
      <c r="I40" s="5" t="s">
        <v>57</v>
      </c>
      <c r="J40" s="8">
        <v>9913724</v>
      </c>
      <c r="K40" s="6" t="s">
        <v>74</v>
      </c>
    </row>
    <row r="41" spans="1:11" x14ac:dyDescent="0.2">
      <c r="A41" s="1">
        <v>15</v>
      </c>
      <c r="B41" s="1" t="s">
        <v>74</v>
      </c>
      <c r="C41" s="1" t="s">
        <v>17</v>
      </c>
      <c r="D41" s="1" t="s">
        <v>18</v>
      </c>
      <c r="E41" s="1" t="s">
        <v>74</v>
      </c>
      <c r="F41" s="1" t="s">
        <v>74</v>
      </c>
      <c r="G41" s="4">
        <v>6020</v>
      </c>
      <c r="H41" s="5" t="s">
        <v>74</v>
      </c>
      <c r="I41" s="5" t="s">
        <v>58</v>
      </c>
      <c r="J41" s="8">
        <v>1000000</v>
      </c>
      <c r="K41" s="6" t="s">
        <v>74</v>
      </c>
    </row>
    <row r="42" spans="1:11" x14ac:dyDescent="0.2">
      <c r="A42" s="1">
        <v>15</v>
      </c>
      <c r="B42" s="1" t="s">
        <v>74</v>
      </c>
      <c r="C42" s="1" t="s">
        <v>17</v>
      </c>
      <c r="D42" s="1" t="s">
        <v>18</v>
      </c>
      <c r="E42" s="1" t="s">
        <v>74</v>
      </c>
      <c r="F42" s="1" t="s">
        <v>74</v>
      </c>
      <c r="G42" s="4">
        <v>6170</v>
      </c>
      <c r="H42" s="5" t="s">
        <v>74</v>
      </c>
      <c r="I42" s="5" t="s">
        <v>59</v>
      </c>
      <c r="J42" s="8">
        <v>35637456</v>
      </c>
      <c r="K42" s="6" t="s">
        <v>74</v>
      </c>
    </row>
    <row r="43" spans="1:11" x14ac:dyDescent="0.2">
      <c r="A43" s="10">
        <v>15</v>
      </c>
      <c r="B43" s="10" t="s">
        <v>74</v>
      </c>
      <c r="C43" s="10" t="s">
        <v>17</v>
      </c>
      <c r="D43" s="10" t="s">
        <v>18</v>
      </c>
      <c r="E43" s="10" t="s">
        <v>74</v>
      </c>
      <c r="F43" s="10" t="s">
        <v>74</v>
      </c>
      <c r="G43" s="11">
        <v>6190</v>
      </c>
      <c r="H43" s="11" t="s">
        <v>74</v>
      </c>
      <c r="I43" s="11" t="s">
        <v>60</v>
      </c>
      <c r="J43" s="12">
        <f>IF(SUM(J16:J31)=SUM(J33:J42),SUM(J33:J42), "ERROR: Line 1920 &lt;&gt; Line 6190")</f>
        <v>252073024</v>
      </c>
      <c r="K43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61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62</v>
      </c>
    </row>
    <row r="7" spans="1:2" x14ac:dyDescent="0.2">
      <c r="A7" s="1" t="s">
        <v>74</v>
      </c>
      <c r="B7" s="9" t="s">
        <v>74</v>
      </c>
    </row>
    <row r="8" spans="1:2" x14ac:dyDescent="0.2">
      <c r="A8" s="1" t="s">
        <v>74</v>
      </c>
      <c r="B8" s="9" t="s">
        <v>74</v>
      </c>
    </row>
    <row r="9" spans="1:2" x14ac:dyDescent="0.2">
      <c r="A9" s="1" t="s">
        <v>74</v>
      </c>
      <c r="B9" s="16" t="s">
        <v>63</v>
      </c>
    </row>
    <row r="10" spans="1:2" x14ac:dyDescent="0.2">
      <c r="A10" s="1" t="s">
        <v>74</v>
      </c>
      <c r="B10" s="9" t="s">
        <v>74</v>
      </c>
    </row>
    <row r="11" spans="1:2" ht="25.5" x14ac:dyDescent="0.2">
      <c r="A11" s="14" t="s">
        <v>45</v>
      </c>
      <c r="B11" s="15" t="s">
        <v>64</v>
      </c>
    </row>
    <row r="12" spans="1:2" x14ac:dyDescent="0.2">
      <c r="A12" s="1" t="s">
        <v>74</v>
      </c>
      <c r="B12" s="9" t="s">
        <v>74</v>
      </c>
    </row>
    <row r="13" spans="1:2" x14ac:dyDescent="0.2">
      <c r="A13" s="20" t="s">
        <v>65</v>
      </c>
      <c r="B13" s="19" t="s">
        <v>74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2022-06-20T12:45:26Z</dcterms:created>
  <dcterms:modified xsi:type="dcterms:W3CDTF">2022-06-20T16:45:27Z</dcterms:modified>
</cp:coreProperties>
</file>