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<sst xmlns="http://schemas.openxmlformats.org/spreadsheetml/2006/main" count="272" uniqueCount="57">
  <si>
    <t>FY 2022 Apportionment</t>
  </si>
  <si>
    <t>Funds provided by Public Law 117-103, Carryover and Recoveries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</si>
  <si>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</si>
  <si>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</si>
  <si>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</si>
  <si>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</si>
  <si>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</si>
  <si>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</si>
  <si>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</si>
  <si>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</si>
  <si>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</si>
  <si>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</si>
  <si>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</si>
  <si>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</si>
  <si>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</si>
  <si>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Housing Certificate Fund (025-03-0319)</t>
  </si>
  <si>
    <t>TAFS: 86-0319 /X</t>
  </si>
  <si>
    <t>X</t>
  </si>
  <si>
    <t>0319</t>
  </si>
  <si>
    <t>IterNo</t>
  </si>
  <si>
    <t>Last Approved Apportionment: 2021-09-14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</si>
  <si>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</si>
  <si>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</si>
  <si>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</si>
  <si>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</si>
  <si>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</si>
  <si>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</si>
  <si>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</si>
  <si>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</si>
  <si>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</si>
  <si>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Recov of prior year unpaid obligations</t>
  </si>
  <si>
    <t>Unob Bal: Antic recov of prior year unpd/pd obl</t>
  </si>
  <si>
    <t>BA: Disc: Appropriation</t>
  </si>
  <si>
    <t>B1</t>
  </si>
  <si>
    <t>BA: Disc: Appropriations permanently reduced</t>
  </si>
  <si>
    <t>Total budgetary resources avail (disc. and mand.)</t>
  </si>
  <si>
    <t>B2</t>
  </si>
  <si>
    <t>Contract Administrators</t>
  </si>
  <si>
    <t>Balances subject to review prior to allotment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</si>
  <si>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</si>
  <si>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</si>
  <si>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</si>
  <si>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</si>
  <si>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</si>
  <si>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Rescission and re-appropriation of $5,469,816.34 pursuant to provision under this heading in the Consolidated Appropriations Act, 2022 (P.L. 117-103).</t>
  </si>
  <si>
    <t xml:space="preserve">B2 </t>
  </si>
  <si>
    <t>Pursuant to section 120.21 of OMB Circular A-11, one or more lines in the Budgetary Resources section may be rounded up.  As a result, those rounded lines will not match the actuals reported on the SF-133. 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</si>
  <si>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</si>
  <si>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</si>
  <si>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</si>
  <si>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</si>
  <si>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</si>
  <si>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</si>
  <si>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2022-09-09 05:28 PM</t>
  </si>
  <si>
    <t xml:space="preserve">TAF(s) Included: </t>
  </si>
  <si>
    <t>86-0319 \X (Housing Certificate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</si>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</sst>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86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2</v>
      </c>
      <c r="I13" s="5" t="s">
        <v>20</v>
      </c>
      <c r="J13" s="8"/>
      <c r="K13" s="6" t="s">
        <v>56</v>
      </c>
    </row>
    <row r="14" spans="1:11" x14ac:dyDescent="0.2">
      <c r="A14" s="1">
        <v>86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86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86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75427548</v>
      </c>
      <c r="K16" s="6" t="s">
        <v>56</v>
      </c>
    </row>
    <row r="17" spans="1:11" x14ac:dyDescent="0.2">
      <c r="A17" s="1">
        <v>86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29</v>
      </c>
      <c r="J17" s="8"/>
      <c r="K17" s="6" t="s">
        <v>56</v>
      </c>
    </row>
    <row r="18" spans="1:11" x14ac:dyDescent="0.2">
      <c r="A18" s="1">
        <v>86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1021</v>
      </c>
      <c r="H18" s="5" t="s">
        <v>56</v>
      </c>
      <c r="I18" s="5" t="s">
        <v>30</v>
      </c>
      <c r="J18" s="8">
        <v>5470625</v>
      </c>
      <c r="K18" s="6" t="s">
        <v>56</v>
      </c>
    </row>
    <row r="19" spans="1:11" x14ac:dyDescent="0.2">
      <c r="A19" s="1">
        <v>86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1061</v>
      </c>
      <c r="H19" s="5" t="s">
        <v>56</v>
      </c>
      <c r="I19" s="5" t="s">
        <v>31</v>
      </c>
      <c r="J19" s="8">
        <v>1824755</v>
      </c>
      <c r="K19" s="6" t="s">
        <v>56</v>
      </c>
    </row>
    <row r="20" spans="1:11" x14ac:dyDescent="0.2">
      <c r="A20" s="1">
        <v>86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1100</v>
      </c>
      <c r="H20" s="5" t="s">
        <v>56</v>
      </c>
      <c r="I20" s="5" t="s">
        <v>32</v>
      </c>
      <c r="J20" s="8">
        <v>5469817</v>
      </c>
      <c r="K20" s="6" t="s">
        <v>33</v>
      </c>
    </row>
    <row r="21" spans="1:11" x14ac:dyDescent="0.2">
      <c r="A21" s="1">
        <v>86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1131</v>
      </c>
      <c r="H21" s="5" t="s">
        <v>56</v>
      </c>
      <c r="I21" s="5" t="s">
        <v>34</v>
      </c>
      <c r="J21" s="8">
        <v>-5469817</v>
      </c>
      <c r="K21" s="6" t="s">
        <v>33</v>
      </c>
    </row>
    <row r="22" spans="1:11" x14ac:dyDescent="0.2">
      <c r="A22" s="10">
        <v>86</v>
      </c>
      <c r="B22" s="10" t="s">
        <v>56</v>
      </c>
      <c r="C22" s="10" t="s">
        <v>17</v>
      </c>
      <c r="D22" s="10" t="s">
        <v>18</v>
      </c>
      <c r="E22" s="10" t="s">
        <v>56</v>
      </c>
      <c r="F22" s="10" t="s">
        <v>56</v>
      </c>
      <c r="G22" s="11">
        <v>1920</v>
      </c>
      <c r="H22" s="11" t="s">
        <v>56</v>
      </c>
      <c r="I22" s="11" t="s">
        <v>35</v>
      </c>
      <c r="J22" s="12">
        <f>SUM(J16:J21)</f>
        <v>82722928</v>
      </c>
      <c r="K22" s="13" t="s">
        <v>36</v>
      </c>
    </row>
    <row r="23" spans="1:11" x14ac:dyDescent="0.2">
      <c r="A23" s="1">
        <v>86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6014</v>
      </c>
      <c r="H23" s="5" t="s">
        <v>56</v>
      </c>
      <c r="I23" s="5" t="s">
        <v>37</v>
      </c>
      <c r="J23" s="8">
        <v>81193553</v>
      </c>
      <c r="K23" s="6" t="s">
        <v>56</v>
      </c>
    </row>
    <row r="24" spans="1:11" x14ac:dyDescent="0.2">
      <c r="A24" s="1">
        <v>86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6020</v>
      </c>
      <c r="H24" s="5" t="s">
        <v>56</v>
      </c>
      <c r="I24" s="5" t="s">
        <v>38</v>
      </c>
      <c r="J24" s="8">
        <v>1529375</v>
      </c>
      <c r="K24" s="6" t="s">
        <v>56</v>
      </c>
    </row>
    <row r="25" spans="1:11" x14ac:dyDescent="0.2">
      <c r="A25" s="10">
        <v>86</v>
      </c>
      <c r="B25" s="10" t="s">
        <v>56</v>
      </c>
      <c r="C25" s="10" t="s">
        <v>17</v>
      </c>
      <c r="D25" s="10" t="s">
        <v>18</v>
      </c>
      <c r="E25" s="10" t="s">
        <v>56</v>
      </c>
      <c r="F25" s="10" t="s">
        <v>56</v>
      </c>
      <c r="G25" s="11">
        <v>6190</v>
      </c>
      <c r="H25" s="11" t="s">
        <v>56</v>
      </c>
      <c r="I25" s="11" t="s">
        <v>39</v>
      </c>
      <c r="J25" s="12">
        <f>IF(SUM(J16:J21)=SUM(J23:J24),SUM(J23:J24), "ERROR: Line 1920 &lt;&gt; Line 6190")</f>
        <v>82722928</v>
      </c>
      <c r="K25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41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42</v>
      </c>
    </row>
    <row r="10" spans="1:2" x14ac:dyDescent="0.2">
      <c r="A10" s="1" t="s">
        <v>56</v>
      </c>
      <c r="B10" s="9" t="s">
        <v>56</v>
      </c>
    </row>
    <row r="11" spans="1:2" ht="25.5" x14ac:dyDescent="0.2">
      <c r="A11" s="14" t="s">
        <v>43</v>
      </c>
      <c r="B11" s="15" t="s">
        <v>44</v>
      </c>
    </row>
    <row r="12" spans="1:2" ht="38.25" x14ac:dyDescent="0.2">
      <c r="A12" s="14" t="s">
        <v>45</v>
      </c>
      <c r="B12" s="15" t="s">
        <v>46</v>
      </c>
    </row>
    <row r="13" spans="1:2" x14ac:dyDescent="0.2">
      <c r="A13" s="1" t="s">
        <v>56</v>
      </c>
      <c r="B13" s="9" t="s">
        <v>56</v>
      </c>
    </row>
    <row r="14" spans="1:2" x14ac:dyDescent="0.2">
      <c r="A14" s="20" t="s">
        <v>47</v>
      </c>
      <c r="B14" s="19" t="s">
        <v>56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2022-09-12T09:55:35Z</dcterms:created>
  <dcterms:modified xsi:type="dcterms:W3CDTF">2022-09-12T13:55:35Z</dcterms:modified>
</cp:coreProperties>
</file>