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<sst xmlns="http://schemas.openxmlformats.org/spreadsheetml/2006/main" count="304" uniqueCount="57">
  <si>
    <t>FY 2022 Apportionment</t>
  </si>
  <si>
    <t>Funds provided by Carryover, Borrowing Authority,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</si>
  <si>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</si>
  <si>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</si>
  <si>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</si>
  <si>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</si>
  <si>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</si>
  <si>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</si>
  <si>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</si>
  <si>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</si>
  <si>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</si>
  <si>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</si>
  <si>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</si>
  <si>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</si>
  <si>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</si>
  <si>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Home Ownership Preservation Equity Fund Financing Account (025-09-4353)</t>
  </si>
  <si>
    <t>Treas Account: Home Ownership Preservation Entity Fund Financing Account</t>
  </si>
  <si>
    <t>TAFS: 86-4353 /X</t>
  </si>
  <si>
    <t>X</t>
  </si>
  <si>
    <t>4353</t>
  </si>
  <si>
    <t>IterNo</t>
  </si>
  <si>
    <t>Last Approved Apportionment: 2022-06-16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</si>
  <si>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</si>
  <si>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</si>
  <si>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</si>
  <si>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</si>
  <si>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</si>
  <si>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</si>
  <si>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</si>
  <si>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</si>
  <si>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</si>
  <si>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</si>
  <si>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</si>
  <si>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</si>
  <si>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</si>
  <si>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</si>
  <si>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B1</t>
  </si>
  <si>
    <t>Capital Investment and Other</t>
  </si>
  <si>
    <t>Payment to the Downward Reestimate Receipt Account</t>
  </si>
  <si>
    <t>Interest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</si>
  <si>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</si>
  <si>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</si>
  <si>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</si>
  <si>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</si>
  <si>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</si>
  <si>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</si>
  <si>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</si>
  <si>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</si>
  <si>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</si>
  <si>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</si>
  <si>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</si>
  <si>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</si>
  <si>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</si>
  <si>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2022-08-19 02:44 PM</t>
  </si>
  <si>
    <t xml:space="preserve">TAF(s) Included: </t>
  </si>
  <si>
    <t>86-4353 \X (Home Ownership Preservation Entity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</si>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</sst>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3</v>
      </c>
      <c r="I14" s="5" t="s">
        <v>21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23</v>
      </c>
      <c r="I16" s="5" t="s">
        <v>26</v>
      </c>
      <c r="J16" s="8"/>
      <c r="K16" s="6" t="s">
        <v>56</v>
      </c>
    </row>
    <row r="17" spans="1:11" x14ac:dyDescent="0.2">
      <c r="A17" s="1">
        <v>86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1746461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29</v>
      </c>
      <c r="J18" s="8">
        <v>1274863</v>
      </c>
      <c r="K18" s="6" t="s">
        <v>56</v>
      </c>
    </row>
    <row r="19" spans="1:11" x14ac:dyDescent="0.2">
      <c r="A19" s="1">
        <v>86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1033</v>
      </c>
      <c r="H19" s="5" t="s">
        <v>56</v>
      </c>
      <c r="I19" s="5" t="s">
        <v>30</v>
      </c>
      <c r="J19" s="8">
        <v>1754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1400</v>
      </c>
      <c r="H20" s="5" t="s">
        <v>56</v>
      </c>
      <c r="I20" s="5" t="s">
        <v>31</v>
      </c>
      <c r="J20" s="8">
        <v>872544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1800</v>
      </c>
      <c r="H21" s="5" t="s">
        <v>56</v>
      </c>
      <c r="I21" s="5" t="s">
        <v>32</v>
      </c>
      <c r="J21" s="8">
        <v>944795</v>
      </c>
      <c r="K21" s="6" t="s">
        <v>56</v>
      </c>
    </row>
    <row r="22" spans="1:11" x14ac:dyDescent="0.2">
      <c r="A22" s="1">
        <v>86</v>
      </c>
      <c r="B22" s="1" t="s">
        <v>56</v>
      </c>
      <c r="C22" s="1" t="s">
        <v>18</v>
      </c>
      <c r="D22" s="1" t="s">
        <v>19</v>
      </c>
      <c r="E22" s="1" t="s">
        <v>56</v>
      </c>
      <c r="F22" s="1" t="s">
        <v>56</v>
      </c>
      <c r="G22" s="4">
        <v>1801</v>
      </c>
      <c r="H22" s="5" t="s">
        <v>56</v>
      </c>
      <c r="I22" s="5" t="s">
        <v>33</v>
      </c>
      <c r="J22" s="8">
        <v>102419</v>
      </c>
      <c r="K22" s="6" t="s">
        <v>56</v>
      </c>
    </row>
    <row r="23" spans="1:11" x14ac:dyDescent="0.2">
      <c r="A23" s="1">
        <v>86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1840</v>
      </c>
      <c r="H23" s="5" t="s">
        <v>56</v>
      </c>
      <c r="I23" s="5" t="s">
        <v>34</v>
      </c>
      <c r="J23" s="8">
        <v>952788</v>
      </c>
      <c r="K23" s="6" t="s">
        <v>56</v>
      </c>
    </row>
    <row r="24" spans="1:11" x14ac:dyDescent="0.2">
      <c r="A24" s="10">
        <v>86</v>
      </c>
      <c r="B24" s="10" t="s">
        <v>56</v>
      </c>
      <c r="C24" s="10" t="s">
        <v>18</v>
      </c>
      <c r="D24" s="10" t="s">
        <v>19</v>
      </c>
      <c r="E24" s="10" t="s">
        <v>56</v>
      </c>
      <c r="F24" s="10" t="s">
        <v>56</v>
      </c>
      <c r="G24" s="11">
        <v>1920</v>
      </c>
      <c r="H24" s="11" t="s">
        <v>56</v>
      </c>
      <c r="I24" s="11" t="s">
        <v>35</v>
      </c>
      <c r="J24" s="12">
        <f>SUM(J17:J23)</f>
        <v>5895624</v>
      </c>
      <c r="K24" s="13" t="s">
        <v>36</v>
      </c>
    </row>
    <row r="25" spans="1:11" x14ac:dyDescent="0.2">
      <c r="A25" s="1">
        <v>86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6011</v>
      </c>
      <c r="H25" s="5" t="s">
        <v>56</v>
      </c>
      <c r="I25" s="5" t="s">
        <v>37</v>
      </c>
      <c r="J25" s="8">
        <v>3600000</v>
      </c>
      <c r="K25" s="6" t="s">
        <v>56</v>
      </c>
    </row>
    <row r="26" spans="1:11" x14ac:dyDescent="0.2">
      <c r="A26" s="1">
        <v>86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6012</v>
      </c>
      <c r="H26" s="5" t="s">
        <v>56</v>
      </c>
      <c r="I26" s="5" t="s">
        <v>38</v>
      </c>
      <c r="J26" s="8">
        <v>872544</v>
      </c>
      <c r="K26" s="6" t="s">
        <v>56</v>
      </c>
    </row>
    <row r="27" spans="1:11" x14ac:dyDescent="0.2">
      <c r="A27" s="1">
        <v>86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6013</v>
      </c>
      <c r="H27" s="5" t="s">
        <v>56</v>
      </c>
      <c r="I27" s="5" t="s">
        <v>39</v>
      </c>
      <c r="J27" s="8">
        <v>200000</v>
      </c>
      <c r="K27" s="6" t="s">
        <v>56</v>
      </c>
    </row>
    <row r="28" spans="1:11" x14ac:dyDescent="0.2">
      <c r="A28" s="1">
        <v>86</v>
      </c>
      <c r="B28" s="1" t="s">
        <v>56</v>
      </c>
      <c r="C28" s="1" t="s">
        <v>18</v>
      </c>
      <c r="D28" s="1" t="s">
        <v>19</v>
      </c>
      <c r="E28" s="1" t="s">
        <v>56</v>
      </c>
      <c r="F28" s="1" t="s">
        <v>56</v>
      </c>
      <c r="G28" s="4">
        <v>6182</v>
      </c>
      <c r="H28" s="5" t="s">
        <v>56</v>
      </c>
      <c r="I28" s="5" t="s">
        <v>40</v>
      </c>
      <c r="J28" s="8">
        <v>1223080</v>
      </c>
      <c r="K28" s="6" t="s">
        <v>56</v>
      </c>
    </row>
    <row r="29" spans="1:11" x14ac:dyDescent="0.2">
      <c r="A29" s="10">
        <v>86</v>
      </c>
      <c r="B29" s="10" t="s">
        <v>56</v>
      </c>
      <c r="C29" s="10" t="s">
        <v>18</v>
      </c>
      <c r="D29" s="10" t="s">
        <v>19</v>
      </c>
      <c r="E29" s="10" t="s">
        <v>56</v>
      </c>
      <c r="F29" s="10" t="s">
        <v>56</v>
      </c>
      <c r="G29" s="11">
        <v>6190</v>
      </c>
      <c r="H29" s="11" t="s">
        <v>56</v>
      </c>
      <c r="I29" s="11" t="s">
        <v>41</v>
      </c>
      <c r="J29" s="12">
        <f>IF(SUM(J17:J23)=SUM(J25:J28),SUM(J25:J28), "ERROR: Line 1920 &lt;&gt; Line 6190")</f>
        <v>5895624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2022-08-19T14:53:49Z</dcterms:created>
  <dcterms:modified xsi:type="dcterms:W3CDTF">2022-08-19T18:53:49Z</dcterms:modified>
</cp:coreProperties>
</file>