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<sst xmlns="http://schemas.openxmlformats.org/spreadsheetml/2006/main" count="294" uniqueCount="57">
  <si>
    <t>FY 2022 Apportionment</t>
  </si>
  <si>
    <t>Funds provided by Public Law 117-103, Public Law 101-508 and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</si>
  <si>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</si>
  <si>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</si>
  <si>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</si>
  <si>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</si>
  <si>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</si>
  <si>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</si>
  <si>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</si>
  <si>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</si>
  <si>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</si>
  <si>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</si>
  <si>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</si>
  <si>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</si>
  <si>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</si>
  <si>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</si>
  <si>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</si>
  <si>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</si>
  <si>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</si>
  <si>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</si>
  <si>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2022-04-21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</si>
  <si>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</si>
  <si>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</si>
  <si>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</si>
  <si>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</si>
  <si>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</si>
  <si>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</si>
  <si>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</si>
  <si>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</si>
  <si>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</si>
  <si>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</si>
  <si>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</si>
  <si>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</si>
  <si>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</si>
  <si>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</si>
  <si>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Default Claims and Interest</t>
  </si>
  <si>
    <t>Downward reestimate, paid to receipt account</t>
  </si>
  <si>
    <t>Interest on downward reestimate, paid to receipt account</t>
  </si>
  <si>
    <t>Budgetary Resources: Unappor bal, revolving fnd</t>
  </si>
  <si>
    <t>Total budgetary resources available</t>
  </si>
  <si>
    <t>Program Level, Current Year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</si>
  <si>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</si>
  <si>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</si>
  <si>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</si>
  <si>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</si>
  <si>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</si>
  <si>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</si>
  <si>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</si>
  <si>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</si>
  <si>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</si>
  <si>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</si>
  <si>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</si>
  <si>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</si>
  <si>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02:31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</si>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</sst>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7319566</v>
      </c>
      <c r="K16" s="6" t="s">
        <v>56</v>
      </c>
    </row>
    <row r="17" spans="1:11" x14ac:dyDescent="0.2">
      <c r="A17" s="1">
        <v>86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86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1400</v>
      </c>
      <c r="H18" s="5" t="s">
        <v>56</v>
      </c>
      <c r="I18" s="5" t="s">
        <v>30</v>
      </c>
      <c r="J18" s="8">
        <v>1202194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1840</v>
      </c>
      <c r="H19" s="5" t="s">
        <v>56</v>
      </c>
      <c r="I19" s="5" t="s">
        <v>31</v>
      </c>
      <c r="J19" s="8">
        <v>4518541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1842</v>
      </c>
      <c r="H20" s="5" t="s">
        <v>56</v>
      </c>
      <c r="I20" s="5" t="s">
        <v>32</v>
      </c>
      <c r="J20" s="8">
        <v>-528108</v>
      </c>
      <c r="K20" s="6" t="s">
        <v>56</v>
      </c>
    </row>
    <row r="21" spans="1:11" x14ac:dyDescent="0.2">
      <c r="A21" s="10">
        <v>86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33</v>
      </c>
      <c r="J21" s="12">
        <f>SUM(J16:J20)</f>
        <v>12512193</v>
      </c>
      <c r="K21" s="13" t="s">
        <v>34</v>
      </c>
    </row>
    <row r="22" spans="1:11" x14ac:dyDescent="0.2">
      <c r="A22" s="1">
        <v>86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35</v>
      </c>
      <c r="J22" s="8">
        <v>5209302</v>
      </c>
      <c r="K22" s="6" t="s">
        <v>56</v>
      </c>
    </row>
    <row r="23" spans="1:11" x14ac:dyDescent="0.2">
      <c r="A23" s="1">
        <v>86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36</v>
      </c>
      <c r="J23" s="8">
        <v>2896123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6013</v>
      </c>
      <c r="H24" s="5" t="s">
        <v>56</v>
      </c>
      <c r="I24" s="5" t="s">
        <v>37</v>
      </c>
      <c r="J24" s="8">
        <v>1034052</v>
      </c>
      <c r="K24" s="6" t="s">
        <v>56</v>
      </c>
    </row>
    <row r="25" spans="1:11" x14ac:dyDescent="0.2">
      <c r="A25" s="1">
        <v>86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6182</v>
      </c>
      <c r="H25" s="5" t="s">
        <v>56</v>
      </c>
      <c r="I25" s="5" t="s">
        <v>38</v>
      </c>
      <c r="J25" s="8">
        <v>3372716</v>
      </c>
      <c r="K25" s="6" t="s">
        <v>56</v>
      </c>
    </row>
    <row r="26" spans="1:11" x14ac:dyDescent="0.2">
      <c r="A26" s="10">
        <v>86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39</v>
      </c>
      <c r="J26" s="12">
        <f>IF(SUM(J16:J20)=SUM(J22:J25),SUM(J22:J25), "ERROR: Line 1920 &lt;&gt; Line 6190")</f>
        <v>12512193</v>
      </c>
      <c r="K26" s="13" t="s">
        <v>56</v>
      </c>
    </row>
    <row r="27" spans="1:11" x14ac:dyDescent="0.2">
      <c r="A27" s="1">
        <v>86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8100</v>
      </c>
      <c r="H27" s="5" t="s">
        <v>56</v>
      </c>
      <c r="I27" s="5" t="s">
        <v>40</v>
      </c>
      <c r="J27" s="8">
        <v>300000000</v>
      </c>
      <c r="K27" s="6" t="s">
        <v>56</v>
      </c>
    </row>
    <row r="28" spans="1:11" x14ac:dyDescent="0.2">
      <c r="A28" s="1">
        <v>86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8211</v>
      </c>
      <c r="H28" s="5" t="s">
        <v>56</v>
      </c>
      <c r="I28" s="5" t="s">
        <v>41</v>
      </c>
      <c r="J28" s="8">
        <v>300000000</v>
      </c>
      <c r="K28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2022-09-01T17:18:00Z</dcterms:created>
  <dcterms:modified xsi:type="dcterms:W3CDTF">2022-09-01T21:18:01Z</dcterms:modified>
</cp:coreProperties>
</file>