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<sst xmlns="http://schemas.openxmlformats.org/spreadsheetml/2006/main" count="267" uniqueCount="52">
  <si>
    <t>FY 2022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</si>
  <si>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</si>
  <si>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</si>
  <si>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</si>
  <si>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</si>
  <si>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</si>
  <si>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</si>
  <si>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</si>
  <si>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</si>
  <si>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</si>
  <si>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</si>
  <si>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</si>
  <si>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</si>
  <si>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</si>
  <si>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</si>
  <si>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</si>
  <si>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</si>
  <si>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/2022</t>
  </si>
  <si>
    <t>0400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</si>
  <si>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</si>
  <si>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</si>
  <si>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</si>
  <si>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</si>
  <si>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</si>
  <si>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</si>
  <si>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</si>
  <si>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</si>
  <si>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</si>
  <si>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</si>
  <si>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</si>
  <si>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</si>
  <si>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</si>
  <si>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</si>
  <si>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</si>
  <si>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</si>
  <si>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</si>
  <si>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</si>
  <si>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</si>
  <si>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</si>
  <si>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</si>
  <si>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apportioned, this account was automatically apportioned funding under P.L. 117-43 and P.L. 117-70.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</si>
  <si>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</si>
  <si>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</si>
  <si>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</si>
  <si>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</si>
  <si>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</si>
  <si>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 Director for Transportation, Homeland, Justice and Service Programs                                                                                                                     </t>
  </si>
  <si>
    <t>Signed On:</t>
  </si>
  <si>
    <t>2021-12-27 10:12 AM</t>
  </si>
  <si>
    <t xml:space="preserve">TAF(s) Included: </t>
  </si>
  <si>
    <t xml:space="preserve">70-0400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</si>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</sst>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>
        <v>2022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2</v>
      </c>
      <c r="I14" s="5" t="s">
        <v>20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>
        <v>2022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>
        <v>2022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>
        <v>2022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26</v>
      </c>
      <c r="J17" s="8">
        <v>2331302000</v>
      </c>
      <c r="K17" s="6" t="s">
        <v>51</v>
      </c>
    </row>
    <row r="18" spans="1:11" x14ac:dyDescent="0.2">
      <c r="A18" s="1">
        <v>70</v>
      </c>
      <c r="B18" s="1" t="s">
        <v>51</v>
      </c>
      <c r="C18" s="1">
        <v>2022</v>
      </c>
      <c r="D18" s="1" t="s">
        <v>18</v>
      </c>
      <c r="E18" s="1" t="s">
        <v>51</v>
      </c>
      <c r="F18" s="1" t="s">
        <v>51</v>
      </c>
      <c r="G18" s="4">
        <v>1134</v>
      </c>
      <c r="H18" s="5" t="s">
        <v>51</v>
      </c>
      <c r="I18" s="5" t="s">
        <v>27</v>
      </c>
      <c r="J18" s="8">
        <v>-1430720038</v>
      </c>
      <c r="K18" s="6" t="s">
        <v>51</v>
      </c>
    </row>
    <row r="19" spans="1:11" x14ac:dyDescent="0.2">
      <c r="A19" s="1">
        <v>70</v>
      </c>
      <c r="B19" s="1" t="s">
        <v>51</v>
      </c>
      <c r="C19" s="1">
        <v>2022</v>
      </c>
      <c r="D19" s="1" t="s">
        <v>18</v>
      </c>
      <c r="E19" s="1" t="s">
        <v>51</v>
      </c>
      <c r="F19" s="1" t="s">
        <v>51</v>
      </c>
      <c r="G19" s="4">
        <v>1701</v>
      </c>
      <c r="H19" s="5" t="s">
        <v>51</v>
      </c>
      <c r="I19" s="5" t="s">
        <v>28</v>
      </c>
      <c r="J19" s="8">
        <v>1200000</v>
      </c>
      <c r="K19" s="6" t="s">
        <v>51</v>
      </c>
    </row>
    <row r="20" spans="1:11" x14ac:dyDescent="0.2">
      <c r="A20" s="1">
        <v>70</v>
      </c>
      <c r="B20" s="1" t="s">
        <v>51</v>
      </c>
      <c r="C20" s="1">
        <v>2022</v>
      </c>
      <c r="D20" s="1" t="s">
        <v>18</v>
      </c>
      <c r="E20" s="1" t="s">
        <v>51</v>
      </c>
      <c r="F20" s="1" t="s">
        <v>51</v>
      </c>
      <c r="G20" s="4">
        <v>1740</v>
      </c>
      <c r="H20" s="5" t="s">
        <v>51</v>
      </c>
      <c r="I20" s="5" t="s">
        <v>29</v>
      </c>
      <c r="J20" s="8">
        <v>41998285</v>
      </c>
      <c r="K20" s="6" t="s">
        <v>51</v>
      </c>
    </row>
    <row r="21" spans="1:11" x14ac:dyDescent="0.2">
      <c r="A21" s="10">
        <v>70</v>
      </c>
      <c r="B21" s="10" t="s">
        <v>51</v>
      </c>
      <c r="C21" s="10">
        <v>2022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30</v>
      </c>
      <c r="J21" s="12">
        <f>SUM(J17:J20)</f>
        <v>943780247</v>
      </c>
      <c r="K21" s="13" t="s">
        <v>51</v>
      </c>
    </row>
    <row r="22" spans="1:11" x14ac:dyDescent="0.2">
      <c r="A22" s="1">
        <v>70</v>
      </c>
      <c r="B22" s="1" t="s">
        <v>51</v>
      </c>
      <c r="C22" s="1">
        <v>2022</v>
      </c>
      <c r="D22" s="1" t="s">
        <v>18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31</v>
      </c>
      <c r="J22" s="8">
        <v>601397059</v>
      </c>
      <c r="K22" s="6" t="s">
        <v>51</v>
      </c>
    </row>
    <row r="23" spans="1:11" x14ac:dyDescent="0.2">
      <c r="A23" s="1">
        <v>70</v>
      </c>
      <c r="B23" s="1" t="s">
        <v>51</v>
      </c>
      <c r="C23" s="1">
        <v>2022</v>
      </c>
      <c r="D23" s="1" t="s">
        <v>18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32</v>
      </c>
      <c r="J23" s="8">
        <v>325143188</v>
      </c>
      <c r="K23" s="6" t="s">
        <v>51</v>
      </c>
    </row>
    <row r="24" spans="1:11" x14ac:dyDescent="0.2">
      <c r="A24" s="1">
        <v>70</v>
      </c>
      <c r="B24" s="1" t="s">
        <v>51</v>
      </c>
      <c r="C24" s="1">
        <v>2022</v>
      </c>
      <c r="D24" s="1" t="s">
        <v>18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33</v>
      </c>
      <c r="J24" s="8">
        <v>12796000</v>
      </c>
      <c r="K24" s="6" t="s">
        <v>51</v>
      </c>
    </row>
    <row r="25" spans="1:11" x14ac:dyDescent="0.2">
      <c r="A25" s="1">
        <v>70</v>
      </c>
      <c r="B25" s="1" t="s">
        <v>51</v>
      </c>
      <c r="C25" s="1">
        <v>2022</v>
      </c>
      <c r="D25" s="1" t="s">
        <v>18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34</v>
      </c>
      <c r="J25" s="8">
        <v>4444000</v>
      </c>
      <c r="K25" s="6" t="s">
        <v>51</v>
      </c>
    </row>
    <row r="26" spans="1:11" x14ac:dyDescent="0.2">
      <c r="A26" s="10">
        <v>70</v>
      </c>
      <c r="B26" s="10" t="s">
        <v>51</v>
      </c>
      <c r="C26" s="10">
        <v>2022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35</v>
      </c>
      <c r="J26" s="12">
        <f>IF(SUM(J17:J20)=SUM(J22:J25),SUM(J22:J25), "ERROR: Line 1920 &lt;&gt; Line 6190")</f>
        <v>943780247</v>
      </c>
      <c r="K26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2022-06-20T10:32:08Z</dcterms:created>
  <dcterms:modified xsi:type="dcterms:W3CDTF">2022-06-20T14:32:08Z</dcterms:modified>
</cp:coreProperties>
</file>