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8" i="1"/>
</calcChain>
</file>

<file path=xl/sharedStrings.xml><?xml version="1.0" encoding="utf-8"?>
<sst xmlns="http://schemas.openxmlformats.org/spreadsheetml/2006/main" count="298" uniqueCount="62">
  <si>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</si>
  <si>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</si>
  <si>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</si>
  <si>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</si>
  <si>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</si>
  <si>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</si>
  <si>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</si>
  <si>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</si>
  <si>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</si>
  <si>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</si>
  <si>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</si>
  <si>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</si>
  <si>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</si>
  <si>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</si>
  <si>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</si>
  <si>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</si>
  <si>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</si>
  <si>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2022/2023</t>
  </si>
  <si>
    <t>0550</t>
  </si>
  <si>
    <t>IterNo</t>
  </si>
  <si>
    <t>Last Approved Apportionment: 2022-07-22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</si>
  <si>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</si>
  <si>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</si>
  <si>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</si>
  <si>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</si>
  <si>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</si>
  <si>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</si>
  <si>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</si>
  <si>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</si>
  <si>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</si>
  <si>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B2</t>
  </si>
  <si>
    <t>BA: Disc: Approps rdc by offset coll(coll)/recpts</t>
  </si>
  <si>
    <t>BA: Disc: Antic redc to apprp by offst coll/recpt</t>
  </si>
  <si>
    <t>Collected (RA)</t>
  </si>
  <si>
    <t>Collected (Pass Fee)</t>
  </si>
  <si>
    <t>BA: Disc: Spending auth: Chng uncoll pymts Fed src</t>
  </si>
  <si>
    <t>BA: Disc: Spending auth:Antic colls, reimbs, other (RA)</t>
  </si>
  <si>
    <t>BA: Disc: Spending auth:Antic colls, reimbs, other (Pass Fee)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</si>
  <si>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</si>
  <si>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</si>
  <si>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</si>
  <si>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</si>
  <si>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</si>
  <si>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 Screening Partnership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</si>
  <si>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</si>
  <si>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</si>
  <si>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</si>
  <si>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</si>
  <si>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</si>
  <si>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Sec. 503 of the Consildated Appropriations Act, 2022, TSA will transfer $28.5M from TSA's 70 22/23 0550 Treasury Account to ICE TAFs 70 22 0540 to support Southwest Border Emerging Requirements.</t>
  </si>
  <si>
    <t xml:space="preserve">B2 </t>
  </si>
  <si>
    <t>Pursuant to P.L. 117-103,Sec. 503 of the Consildated Appropriations Act, 2022, TSA will receive through transfer $512K to TSA's 70 22/23 0550 Treasury Account from CWMD TAFs 70 22/24 0860 to support Algorithm development.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</si>
  <si>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</si>
  <si>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</si>
  <si>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</si>
  <si>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</si>
  <si>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</si>
  <si>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</si>
  <si>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02:09 PM</t>
  </si>
  <si>
    <t xml:space="preserve">TAF(s) Included: </t>
  </si>
  <si>
    <t xml:space="preserve">70-0550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</si>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</sst>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5</v>
      </c>
      <c r="I14" s="5" t="s">
        <v>20</v>
      </c>
      <c r="J14" s="8"/>
      <c r="K14" s="6" t="s">
        <v>61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61</v>
      </c>
      <c r="F17" s="1" t="s">
        <v>61</v>
      </c>
      <c r="G17" s="4">
        <v>1100</v>
      </c>
      <c r="H17" s="5">
        <v>1</v>
      </c>
      <c r="I17" s="5" t="s">
        <v>26</v>
      </c>
      <c r="J17" s="8">
        <v>8091193000</v>
      </c>
      <c r="K17" s="6" t="s">
        <v>61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61</v>
      </c>
      <c r="F18" s="1" t="s">
        <v>61</v>
      </c>
      <c r="G18" s="4">
        <v>1100</v>
      </c>
      <c r="H18" s="5">
        <v>2</v>
      </c>
      <c r="I18" s="5" t="s">
        <v>26</v>
      </c>
      <c r="J18" s="8">
        <v>-1066583752</v>
      </c>
      <c r="K18" s="6" t="s">
        <v>61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61</v>
      </c>
      <c r="F19" s="1" t="s">
        <v>61</v>
      </c>
      <c r="G19" s="4">
        <v>1120</v>
      </c>
      <c r="H19" s="5" t="s">
        <v>61</v>
      </c>
      <c r="I19" s="5" t="s">
        <v>27</v>
      </c>
      <c r="J19" s="8">
        <v>-28495000</v>
      </c>
      <c r="K19" s="6" t="s">
        <v>28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61</v>
      </c>
      <c r="F20" s="1" t="s">
        <v>61</v>
      </c>
      <c r="G20" s="4">
        <v>1121</v>
      </c>
      <c r="H20" s="5" t="s">
        <v>61</v>
      </c>
      <c r="I20" s="5" t="s">
        <v>29</v>
      </c>
      <c r="J20" s="8">
        <v>512000</v>
      </c>
      <c r="K20" s="6" t="s">
        <v>30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61</v>
      </c>
      <c r="F21" s="1" t="s">
        <v>61</v>
      </c>
      <c r="G21" s="4">
        <v>1137</v>
      </c>
      <c r="H21" s="5" t="s">
        <v>61</v>
      </c>
      <c r="I21" s="5" t="s">
        <v>31</v>
      </c>
      <c r="J21" s="8">
        <v>-331645803</v>
      </c>
      <c r="K21" s="6" t="s">
        <v>61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61</v>
      </c>
      <c r="F22" s="1" t="s">
        <v>61</v>
      </c>
      <c r="G22" s="4">
        <v>1153</v>
      </c>
      <c r="H22" s="5" t="s">
        <v>61</v>
      </c>
      <c r="I22" s="5" t="s">
        <v>32</v>
      </c>
      <c r="J22" s="8">
        <v>-711770445</v>
      </c>
      <c r="K22" s="6" t="s">
        <v>61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61</v>
      </c>
      <c r="F23" s="1" t="s">
        <v>61</v>
      </c>
      <c r="G23" s="4">
        <v>1700</v>
      </c>
      <c r="H23" s="5">
        <v>1</v>
      </c>
      <c r="I23" s="5" t="s">
        <v>33</v>
      </c>
      <c r="J23" s="8">
        <v>8114196</v>
      </c>
      <c r="K23" s="6" t="s">
        <v>61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61</v>
      </c>
      <c r="F24" s="1" t="s">
        <v>61</v>
      </c>
      <c r="G24" s="4">
        <v>1700</v>
      </c>
      <c r="H24" s="5">
        <v>2</v>
      </c>
      <c r="I24" s="5" t="s">
        <v>34</v>
      </c>
      <c r="J24" s="8">
        <v>1398229555</v>
      </c>
      <c r="K24" s="6" t="s">
        <v>61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61</v>
      </c>
      <c r="F25" s="1" t="s">
        <v>61</v>
      </c>
      <c r="G25" s="4">
        <v>1701</v>
      </c>
      <c r="H25" s="5" t="s">
        <v>61</v>
      </c>
      <c r="I25" s="5" t="s">
        <v>35</v>
      </c>
      <c r="J25" s="8">
        <v>13923130</v>
      </c>
      <c r="K25" s="6" t="s">
        <v>61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61</v>
      </c>
      <c r="F26" s="1" t="s">
        <v>61</v>
      </c>
      <c r="G26" s="4">
        <v>1740</v>
      </c>
      <c r="H26" s="5">
        <v>1</v>
      </c>
      <c r="I26" s="5" t="s">
        <v>36</v>
      </c>
      <c r="J26" s="8">
        <v>48345565</v>
      </c>
      <c r="K26" s="6" t="s">
        <v>61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61</v>
      </c>
      <c r="F27" s="1" t="s">
        <v>61</v>
      </c>
      <c r="G27" s="4">
        <v>1740</v>
      </c>
      <c r="H27" s="5">
        <v>2</v>
      </c>
      <c r="I27" s="5" t="s">
        <v>37</v>
      </c>
      <c r="J27" s="8">
        <v>711770445</v>
      </c>
      <c r="K27" s="6" t="s">
        <v>61</v>
      </c>
    </row>
    <row r="28" spans="1:11" x14ac:dyDescent="0.2">
      <c r="A28" s="10">
        <v>70</v>
      </c>
      <c r="B28" s="10">
        <v>2022</v>
      </c>
      <c r="C28" s="10">
        <v>2023</v>
      </c>
      <c r="D28" s="10" t="s">
        <v>18</v>
      </c>
      <c r="E28" s="10" t="s">
        <v>61</v>
      </c>
      <c r="F28" s="10" t="s">
        <v>61</v>
      </c>
      <c r="G28" s="11">
        <v>1920</v>
      </c>
      <c r="H28" s="11" t="s">
        <v>61</v>
      </c>
      <c r="I28" s="11" t="s">
        <v>38</v>
      </c>
      <c r="J28" s="12">
        <f>SUM(J17:J27)</f>
        <v>8133592891</v>
      </c>
      <c r="K28" s="13" t="s">
        <v>61</v>
      </c>
    </row>
    <row r="29" spans="1:11" x14ac:dyDescent="0.2">
      <c r="A29" s="1">
        <v>70</v>
      </c>
      <c r="B29" s="1">
        <v>2022</v>
      </c>
      <c r="C29" s="1">
        <v>2023</v>
      </c>
      <c r="D29" s="1" t="s">
        <v>18</v>
      </c>
      <c r="E29" s="1" t="s">
        <v>61</v>
      </c>
      <c r="F29" s="1" t="s">
        <v>61</v>
      </c>
      <c r="G29" s="4">
        <v>6001</v>
      </c>
      <c r="H29" s="5" t="s">
        <v>61</v>
      </c>
      <c r="I29" s="5" t="s">
        <v>39</v>
      </c>
      <c r="J29" s="8">
        <v>3030952842</v>
      </c>
      <c r="K29" s="6" t="s">
        <v>61</v>
      </c>
    </row>
    <row r="30" spans="1:11" x14ac:dyDescent="0.2">
      <c r="A30" s="1">
        <v>70</v>
      </c>
      <c r="B30" s="1">
        <v>2022</v>
      </c>
      <c r="C30" s="1">
        <v>2023</v>
      </c>
      <c r="D30" s="1" t="s">
        <v>18</v>
      </c>
      <c r="E30" s="1" t="s">
        <v>61</v>
      </c>
      <c r="F30" s="1" t="s">
        <v>61</v>
      </c>
      <c r="G30" s="4">
        <v>6002</v>
      </c>
      <c r="H30" s="5" t="s">
        <v>61</v>
      </c>
      <c r="I30" s="5" t="s">
        <v>40</v>
      </c>
      <c r="J30" s="8">
        <v>1216877666</v>
      </c>
      <c r="K30" s="6" t="s">
        <v>61</v>
      </c>
    </row>
    <row r="31" spans="1:11" x14ac:dyDescent="0.2">
      <c r="A31" s="1">
        <v>70</v>
      </c>
      <c r="B31" s="1">
        <v>2022</v>
      </c>
      <c r="C31" s="1">
        <v>2023</v>
      </c>
      <c r="D31" s="1" t="s">
        <v>18</v>
      </c>
      <c r="E31" s="1" t="s">
        <v>61</v>
      </c>
      <c r="F31" s="1" t="s">
        <v>61</v>
      </c>
      <c r="G31" s="4">
        <v>6003</v>
      </c>
      <c r="H31" s="5" t="s">
        <v>61</v>
      </c>
      <c r="I31" s="5" t="s">
        <v>41</v>
      </c>
      <c r="J31" s="8">
        <v>2232454666</v>
      </c>
      <c r="K31" s="6" t="s">
        <v>61</v>
      </c>
    </row>
    <row r="32" spans="1:11" x14ac:dyDescent="0.2">
      <c r="A32" s="1">
        <v>70</v>
      </c>
      <c r="B32" s="1">
        <v>2022</v>
      </c>
      <c r="C32" s="1">
        <v>2023</v>
      </c>
      <c r="D32" s="1" t="s">
        <v>18</v>
      </c>
      <c r="E32" s="1" t="s">
        <v>61</v>
      </c>
      <c r="F32" s="1" t="s">
        <v>61</v>
      </c>
      <c r="G32" s="4">
        <v>6004</v>
      </c>
      <c r="H32" s="5" t="s">
        <v>61</v>
      </c>
      <c r="I32" s="5" t="s">
        <v>42</v>
      </c>
      <c r="J32" s="8">
        <v>1425268717</v>
      </c>
      <c r="K32" s="6" t="s">
        <v>61</v>
      </c>
    </row>
    <row r="33" spans="1:11" x14ac:dyDescent="0.2">
      <c r="A33" s="1">
        <v>70</v>
      </c>
      <c r="B33" s="1">
        <v>2022</v>
      </c>
      <c r="C33" s="1">
        <v>2023</v>
      </c>
      <c r="D33" s="1" t="s">
        <v>18</v>
      </c>
      <c r="E33" s="1" t="s">
        <v>61</v>
      </c>
      <c r="F33" s="1" t="s">
        <v>61</v>
      </c>
      <c r="G33" s="4">
        <v>6011</v>
      </c>
      <c r="H33" s="5" t="s">
        <v>61</v>
      </c>
      <c r="I33" s="5" t="s">
        <v>43</v>
      </c>
      <c r="J33" s="8">
        <v>228039000</v>
      </c>
      <c r="K33" s="6" t="s">
        <v>61</v>
      </c>
    </row>
    <row r="34" spans="1:11" x14ac:dyDescent="0.2">
      <c r="A34" s="10">
        <v>70</v>
      </c>
      <c r="B34" s="10">
        <v>2022</v>
      </c>
      <c r="C34" s="10">
        <v>2023</v>
      </c>
      <c r="D34" s="10" t="s">
        <v>18</v>
      </c>
      <c r="E34" s="10" t="s">
        <v>61</v>
      </c>
      <c r="F34" s="10" t="s">
        <v>61</v>
      </c>
      <c r="G34" s="11">
        <v>6190</v>
      </c>
      <c r="H34" s="11" t="s">
        <v>61</v>
      </c>
      <c r="I34" s="11" t="s">
        <v>44</v>
      </c>
      <c r="J34" s="12">
        <f>IF(SUM(J17:J27)=SUM(J29:J33),SUM(J29:J33), "ERROR: Line 1920 &lt;&gt; Line 6190")</f>
        <v>8133592891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2022-08-26T14:20:21Z</dcterms:created>
  <dcterms:modified xsi:type="dcterms:W3CDTF">2022-08-26T18:20:22Z</dcterms:modified>
</cp:coreProperties>
</file>