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5" i="1"/>
</calcChain>
</file>

<file path=xl/sharedStrings.xml><?xml version="1.0" encoding="utf-8"?>
<sst xmlns="http://schemas.openxmlformats.org/spreadsheetml/2006/main" count="270" uniqueCount="54">
  <si>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</si>
  <si>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</si>
  <si>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</si>
  <si>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</si>
  <si>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</si>
  <si>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</si>
  <si>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</si>
  <si>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</si>
  <si>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</si>
  <si>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</si>
  <si>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</si>
  <si>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</si>
  <si>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</si>
  <si>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</si>
  <si>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</si>
  <si>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</si>
  <si>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</si>
  <si>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2021/2022</t>
  </si>
  <si>
    <t>0550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</si>
  <si>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</si>
  <si>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</si>
  <si>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</si>
  <si>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</si>
  <si>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</si>
  <si>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</si>
  <si>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</si>
  <si>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</si>
  <si>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</si>
  <si>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</si>
  <si>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</si>
  <si>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Recov of prior year unpaid obligations</t>
  </si>
  <si>
    <t>Unob Bal: Recov of prior year paid obligations</t>
  </si>
  <si>
    <t>Unob Bal: Antic recov of prior year unpd/pd obl</t>
  </si>
  <si>
    <t>BA: Mand: Appropriations precluded from obligation</t>
  </si>
  <si>
    <t>BA: Disc: Spending auth: Collected</t>
  </si>
  <si>
    <t>BA: Disc: Spending auth: Chng uncoll pymts Fed src</t>
  </si>
  <si>
    <t>Total budgetary resources avail (disc. and mand.)</t>
  </si>
  <si>
    <t>Category A -- 1st quarter</t>
  </si>
  <si>
    <t>Category A -- 2nd quarter</t>
  </si>
  <si>
    <t>B1 -  Screening Partnership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</si>
  <si>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</si>
  <si>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</si>
  <si>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</si>
  <si>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</si>
  <si>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</si>
  <si>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</si>
  <si>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</si>
  <si>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</si>
  <si>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</si>
  <si>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</si>
  <si>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11:33 AM</t>
  </si>
  <si>
    <t xml:space="preserve">TAF(s) Included: </t>
  </si>
  <si>
    <t xml:space="preserve">70-0550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</si>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</sst>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332177494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29</v>
      </c>
      <c r="J18" s="8">
        <v>3579311</v>
      </c>
      <c r="K18" s="6" t="s">
        <v>53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1021</v>
      </c>
      <c r="H19" s="5" t="s">
        <v>53</v>
      </c>
      <c r="I19" s="5" t="s">
        <v>30</v>
      </c>
      <c r="J19" s="8">
        <v>7615033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1033</v>
      </c>
      <c r="H20" s="5" t="s">
        <v>53</v>
      </c>
      <c r="I20" s="5" t="s">
        <v>31</v>
      </c>
      <c r="J20" s="8">
        <v>169208</v>
      </c>
      <c r="K20" s="6" t="s">
        <v>53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53</v>
      </c>
      <c r="F21" s="1" t="s">
        <v>53</v>
      </c>
      <c r="G21" s="4">
        <v>1061</v>
      </c>
      <c r="H21" s="5" t="s">
        <v>53</v>
      </c>
      <c r="I21" s="5" t="s">
        <v>32</v>
      </c>
      <c r="J21" s="8">
        <v>39234567</v>
      </c>
      <c r="K21" s="6" t="s">
        <v>53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1234</v>
      </c>
      <c r="H22" s="5" t="s">
        <v>53</v>
      </c>
      <c r="I22" s="5" t="s">
        <v>33</v>
      </c>
      <c r="J22" s="8">
        <v>-3579311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1700</v>
      </c>
      <c r="H23" s="5" t="s">
        <v>53</v>
      </c>
      <c r="I23" s="5" t="s">
        <v>34</v>
      </c>
      <c r="J23" s="8">
        <v>1364028</v>
      </c>
      <c r="K23" s="6" t="s">
        <v>53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53</v>
      </c>
      <c r="F24" s="1" t="s">
        <v>53</v>
      </c>
      <c r="G24" s="4">
        <v>1701</v>
      </c>
      <c r="H24" s="5" t="s">
        <v>53</v>
      </c>
      <c r="I24" s="5" t="s">
        <v>35</v>
      </c>
      <c r="J24" s="8">
        <v>-1364028</v>
      </c>
      <c r="K24" s="6" t="s">
        <v>53</v>
      </c>
    </row>
    <row r="25" spans="1:11" x14ac:dyDescent="0.2">
      <c r="A25" s="10">
        <v>70</v>
      </c>
      <c r="B25" s="10">
        <v>2021</v>
      </c>
      <c r="C25" s="10">
        <v>2022</v>
      </c>
      <c r="D25" s="10" t="s">
        <v>18</v>
      </c>
      <c r="E25" s="10" t="s">
        <v>53</v>
      </c>
      <c r="F25" s="10" t="s">
        <v>53</v>
      </c>
      <c r="G25" s="11">
        <v>1920</v>
      </c>
      <c r="H25" s="11" t="s">
        <v>53</v>
      </c>
      <c r="I25" s="11" t="s">
        <v>36</v>
      </c>
      <c r="J25" s="12">
        <f>SUM(J17:J24)</f>
        <v>379196302</v>
      </c>
      <c r="K25" s="13" t="s">
        <v>53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53</v>
      </c>
      <c r="F26" s="1" t="s">
        <v>53</v>
      </c>
      <c r="G26" s="4">
        <v>6001</v>
      </c>
      <c r="H26" s="5" t="s">
        <v>53</v>
      </c>
      <c r="I26" s="5" t="s">
        <v>37</v>
      </c>
      <c r="J26" s="8">
        <v>350326960</v>
      </c>
      <c r="K26" s="6" t="s">
        <v>53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53</v>
      </c>
      <c r="F27" s="1" t="s">
        <v>53</v>
      </c>
      <c r="G27" s="4">
        <v>6002</v>
      </c>
      <c r="H27" s="5" t="s">
        <v>53</v>
      </c>
      <c r="I27" s="5" t="s">
        <v>38</v>
      </c>
      <c r="J27" s="8">
        <v>24577658</v>
      </c>
      <c r="K27" s="6" t="s">
        <v>53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53</v>
      </c>
      <c r="F28" s="1" t="s">
        <v>53</v>
      </c>
      <c r="G28" s="4">
        <v>6011</v>
      </c>
      <c r="H28" s="5" t="s">
        <v>53</v>
      </c>
      <c r="I28" s="5" t="s">
        <v>39</v>
      </c>
      <c r="J28" s="8">
        <v>4291684</v>
      </c>
      <c r="K28" s="6" t="s">
        <v>53</v>
      </c>
    </row>
    <row r="29" spans="1:11" x14ac:dyDescent="0.2">
      <c r="A29" s="10">
        <v>70</v>
      </c>
      <c r="B29" s="10">
        <v>2021</v>
      </c>
      <c r="C29" s="10">
        <v>2022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IF(SUM(J17:J24)=SUM(J26:J28),SUM(J26:J28), "ERROR: Line 1920 &lt;&gt; Line 6190")</f>
        <v>379196302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2022-07-12T12:54:06Z</dcterms:created>
  <dcterms:modified xsi:type="dcterms:W3CDTF">2022-07-12T16:54:06Z</dcterms:modified>
</cp:coreProperties>
</file>