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<sst xmlns="http://schemas.openxmlformats.org/spreadsheetml/2006/main" count="314" uniqueCount="61">
  <si>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</si>
  <si>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</si>
  <si>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</si>
  <si>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</si>
  <si>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</si>
  <si>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</si>
  <si>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</si>
  <si>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</si>
  <si>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</si>
  <si>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</si>
  <si>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</si>
  <si>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</si>
  <si>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</si>
  <si>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</si>
  <si>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</si>
  <si>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</si>
  <si>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</si>
  <si>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/X</t>
  </si>
  <si>
    <t>X</t>
  </si>
  <si>
    <t>0800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</si>
  <si>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</si>
  <si>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</si>
  <si>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</si>
  <si>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</si>
  <si>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</si>
  <si>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</si>
  <si>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</si>
  <si>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</si>
  <si>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</si>
  <si>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</si>
  <si>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</si>
  <si>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</si>
  <si>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</si>
  <si>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</si>
  <si>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</si>
  <si>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</si>
  <si>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B3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</si>
  <si>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</si>
  <si>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</si>
  <si>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</si>
  <si>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</si>
  <si>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</si>
  <si>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DNDO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</si>
  <si>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</si>
  <si>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</si>
  <si>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</si>
  <si>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</si>
  <si>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</si>
  <si>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Actual unobligated balance brought forward in the amount of $28,008,845.</t>
  </si>
  <si>
    <t xml:space="preserve">B3 </t>
  </si>
  <si>
    <t>Anticipated spending authority as of October SF133 is $12,088,397.  Request an increase to $17,588,397, an overall increase of $5,500,000 per October SF133.  See reimbursable worksheet for details on increase request.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</si>
  <si>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</si>
  <si>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</si>
  <si>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</si>
  <si>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</si>
  <si>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</si>
  <si>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</si>
  <si>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05:37 AM</t>
  </si>
  <si>
    <t xml:space="preserve">TAF(s) Included: </t>
  </si>
  <si>
    <t xml:space="preserve">70-0800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</si>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</sst>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2</v>
      </c>
      <c r="I14" s="5" t="s">
        <v>21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70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28008845</v>
      </c>
      <c r="K17" s="6" t="s">
        <v>29</v>
      </c>
    </row>
    <row r="18" spans="1:11" x14ac:dyDescent="0.2">
      <c r="A18" s="1">
        <v>70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56417</v>
      </c>
      <c r="K18" s="6" t="s">
        <v>60</v>
      </c>
    </row>
    <row r="19" spans="1:11" x14ac:dyDescent="0.2">
      <c r="A19" s="1">
        <v>70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1033</v>
      </c>
      <c r="H19" s="5" t="s">
        <v>60</v>
      </c>
      <c r="I19" s="5" t="s">
        <v>31</v>
      </c>
      <c r="J19" s="8">
        <v>14123</v>
      </c>
      <c r="K19" s="6" t="s">
        <v>60</v>
      </c>
    </row>
    <row r="20" spans="1:11" x14ac:dyDescent="0.2">
      <c r="A20" s="1">
        <v>70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1061</v>
      </c>
      <c r="H20" s="5" t="s">
        <v>60</v>
      </c>
      <c r="I20" s="5" t="s">
        <v>32</v>
      </c>
      <c r="J20" s="8">
        <v>6929460</v>
      </c>
      <c r="K20" s="6" t="s">
        <v>60</v>
      </c>
    </row>
    <row r="21" spans="1:11" x14ac:dyDescent="0.2">
      <c r="A21" s="1">
        <v>70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1700</v>
      </c>
      <c r="H21" s="5" t="s">
        <v>60</v>
      </c>
      <c r="I21" s="5" t="s">
        <v>33</v>
      </c>
      <c r="J21" s="8">
        <v>468495</v>
      </c>
      <c r="K21" s="6" t="s">
        <v>60</v>
      </c>
    </row>
    <row r="22" spans="1:11" x14ac:dyDescent="0.2">
      <c r="A22" s="1">
        <v>70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1701</v>
      </c>
      <c r="H22" s="5" t="s">
        <v>60</v>
      </c>
      <c r="I22" s="5" t="s">
        <v>34</v>
      </c>
      <c r="J22" s="8">
        <v>-3056892</v>
      </c>
      <c r="K22" s="6" t="s">
        <v>60</v>
      </c>
    </row>
    <row r="23" spans="1:11" x14ac:dyDescent="0.2">
      <c r="A23" s="1">
        <v>70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1740</v>
      </c>
      <c r="H23" s="5" t="s">
        <v>60</v>
      </c>
      <c r="I23" s="5" t="s">
        <v>35</v>
      </c>
      <c r="J23" s="8">
        <v>17588397</v>
      </c>
      <c r="K23" s="6" t="s">
        <v>36</v>
      </c>
    </row>
    <row r="24" spans="1:11" x14ac:dyDescent="0.2">
      <c r="A24" s="10">
        <v>70</v>
      </c>
      <c r="B24" s="10" t="s">
        <v>60</v>
      </c>
      <c r="C24" s="10" t="s">
        <v>18</v>
      </c>
      <c r="D24" s="10" t="s">
        <v>19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37</v>
      </c>
      <c r="J24" s="12">
        <f>SUM(J17:J23)</f>
        <v>50008845</v>
      </c>
      <c r="K24" s="13" t="s">
        <v>60</v>
      </c>
    </row>
    <row r="25" spans="1:11" x14ac:dyDescent="0.2">
      <c r="A25" s="1">
        <v>70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6001</v>
      </c>
      <c r="H25" s="5" t="s">
        <v>60</v>
      </c>
      <c r="I25" s="5" t="s">
        <v>38</v>
      </c>
      <c r="J25" s="8">
        <v>39906444</v>
      </c>
      <c r="K25" s="6" t="s">
        <v>60</v>
      </c>
    </row>
    <row r="26" spans="1:11" x14ac:dyDescent="0.2">
      <c r="A26" s="1">
        <v>70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6002</v>
      </c>
      <c r="H26" s="5" t="s">
        <v>60</v>
      </c>
      <c r="I26" s="5" t="s">
        <v>39</v>
      </c>
      <c r="J26" s="8">
        <v>3800000</v>
      </c>
      <c r="K26" s="6" t="s">
        <v>60</v>
      </c>
    </row>
    <row r="27" spans="1:11" x14ac:dyDescent="0.2">
      <c r="A27" s="1">
        <v>70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6003</v>
      </c>
      <c r="H27" s="5" t="s">
        <v>60</v>
      </c>
      <c r="I27" s="5" t="s">
        <v>40</v>
      </c>
      <c r="J27" s="8">
        <v>3800000</v>
      </c>
      <c r="K27" s="6" t="s">
        <v>60</v>
      </c>
    </row>
    <row r="28" spans="1:11" x14ac:dyDescent="0.2">
      <c r="A28" s="1">
        <v>70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6004</v>
      </c>
      <c r="H28" s="5" t="s">
        <v>60</v>
      </c>
      <c r="I28" s="5" t="s">
        <v>41</v>
      </c>
      <c r="J28" s="8">
        <v>2000000</v>
      </c>
      <c r="K28" s="6" t="s">
        <v>60</v>
      </c>
    </row>
    <row r="29" spans="1:11" x14ac:dyDescent="0.2">
      <c r="A29" s="1">
        <v>70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6011</v>
      </c>
      <c r="H29" s="5" t="s">
        <v>60</v>
      </c>
      <c r="I29" s="5" t="s">
        <v>42</v>
      </c>
      <c r="J29" s="8">
        <v>502401</v>
      </c>
      <c r="K29" s="6" t="s">
        <v>60</v>
      </c>
    </row>
    <row r="30" spans="1:11" x14ac:dyDescent="0.2">
      <c r="A30" s="10">
        <v>70</v>
      </c>
      <c r="B30" s="10" t="s">
        <v>60</v>
      </c>
      <c r="C30" s="10" t="s">
        <v>18</v>
      </c>
      <c r="D30" s="10" t="s">
        <v>19</v>
      </c>
      <c r="E30" s="10" t="s">
        <v>60</v>
      </c>
      <c r="F30" s="10" t="s">
        <v>60</v>
      </c>
      <c r="G30" s="11">
        <v>6190</v>
      </c>
      <c r="H30" s="11" t="s">
        <v>60</v>
      </c>
      <c r="I30" s="11" t="s">
        <v>43</v>
      </c>
      <c r="J30" s="12">
        <f>IF(SUM(J17:J23)=SUM(J25:J29),SUM(J25:J29), "ERROR: Line 1920 &lt;&gt; Line 6190")</f>
        <v>50008845</v>
      </c>
      <c r="K30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47</v>
      </c>
      <c r="B11" s="15" t="s">
        <v>48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2022-07-12T12:53:33Z</dcterms:created>
  <dcterms:modified xsi:type="dcterms:W3CDTF">2022-07-12T16:53:33Z</dcterms:modified>
</cp:coreProperties>
</file>