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<sst xmlns="http://schemas.openxmlformats.org/spreadsheetml/2006/main" count="358" uniqueCount="75">
  <si>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</si>
  <si>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</si>
  <si>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</si>
  <si>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</si>
  <si>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</si>
  <si>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</si>
  <si>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</si>
  <si>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</si>
  <si>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</si>
  <si>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</si>
  <si>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</si>
  <si>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</si>
  <si>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</si>
  <si>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</si>
  <si>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</si>
  <si>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</si>
  <si>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/X</t>
  </si>
  <si>
    <t>X</t>
  </si>
  <si>
    <t>0702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</si>
  <si>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</si>
  <si>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</si>
  <si>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</si>
  <si>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</si>
  <si>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</si>
  <si>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</si>
  <si>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</si>
  <si>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</si>
  <si>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</si>
  <si>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</si>
  <si>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</si>
  <si>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</si>
  <si>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B1</t>
  </si>
  <si>
    <t>Unob Bal: Antic recov of prior year unpd/pd obl</t>
  </si>
  <si>
    <t>BA: Disc: Appropriation</t>
  </si>
  <si>
    <t>BA: Disc: Approps transferred to other accounts</t>
  </si>
  <si>
    <t>B3</t>
  </si>
  <si>
    <t>BA: Disc: Unob bal of approps permanently reduced</t>
  </si>
  <si>
    <t>BA: Disc: Appropriations precluded from obligation</t>
  </si>
  <si>
    <t>BA: Disc: Appropriations:Antic nonexpend trans net</t>
  </si>
  <si>
    <t>B3, B5</t>
  </si>
  <si>
    <t>BA: Disc: Spending auth: Chng uncoll pymts Fed src</t>
  </si>
  <si>
    <t>BA: Disc: Spending auth:Antic colls, reimbs, other</t>
  </si>
  <si>
    <t>Total budgetary resources avail (disc. and mand.)</t>
  </si>
  <si>
    <t>Category B - Disaster Relief</t>
  </si>
  <si>
    <t>Category B - Disaster Relief - Base</t>
  </si>
  <si>
    <t>Category B - Disaster Readiness Support</t>
  </si>
  <si>
    <t>Category B - Pre-Disaster Mitigation</t>
  </si>
  <si>
    <t>Category B - Disaster Facilities</t>
  </si>
  <si>
    <t>Apportioned in FY 2023</t>
  </si>
  <si>
    <t>A1</t>
  </si>
  <si>
    <t>Total budgetary resources available</t>
  </si>
  <si>
    <t>A2</t>
  </si>
  <si>
    <t>OMB Footnotes</t>
  </si>
  <si>
    <t>Footnotes for Apportioned Amounts</t>
  </si>
  <si>
    <t xml:space="preserve">A1 </t>
  </si>
  <si>
    <t>If a programmatic need arises in FY 2022 for the obligation of funds currently apportioned in Category C, the agency may reallocate the Category C amounts to the applicable Category B lines without further action by OMB. OMB shall be notified of such action no more than ten business days after such reallocation.</t>
  </si>
  <si>
    <t xml:space="preserve">A2 </t>
  </si>
  <si>
    <t>Consistent with the authority provided by section 203(i) of the Robert T. Stafford Disaster Relief and Emergency Assistance Act, Public Law 93-288, as amended (42 U.S.C. 5133(i)), of the amounts apportioned, no more than $1.0 billion may be set aside as a result of COVID-19 major disaster declarations. This limitation applies to all planned obligations on a cumulative basis for this program and shall be reflected as such in all Congressional reports. This set aside may be increased upon a reapportionment if necessary.</t>
  </si>
  <si>
    <t>Footnotes for Budgetary Resources</t>
  </si>
  <si>
    <t xml:space="preserve">B1 </t>
  </si>
  <si>
    <t>$257.2 Million anticipated transfers from DRF Majors to DADLP as part of the Additional Supplemental Appropriations Act for Disaster Relief requirements Act of 2017 (PL 115-72 Title I) and FY 2021 DHS Appropriations Act and Coronavirus Response and Relief Supplemental Appropriations Act, 2021 (P.L. 116-260); and  $10.0 Million anticipated transfers  from DRF Base to USAID for Compact Aid Agreement in the event of a declared disaster.</t>
  </si>
  <si>
    <t xml:space="preserve">B3 </t>
  </si>
  <si>
    <t>$16.5 Million anticipated transfer to O&amp;S for Salaries and Expenses and $500 Thousand transfer to OIG pursuant to P.L. 117-58, Infrastructure Investment and Jobs Act.</t>
  </si>
  <si>
    <t xml:space="preserve">B5 </t>
  </si>
  <si>
    <t>Modification cost associated with the execution of P.L. 117-43 for $65,865,538.41 will be transfered from the DRF Majors to DADLP.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</si>
  <si>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</si>
  <si>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</si>
  <si>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</si>
  <si>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</si>
  <si>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</si>
  <si>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</si>
  <si>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03:07 PM</t>
  </si>
  <si>
    <t xml:space="preserve">TAF(s) Included: </t>
  </si>
  <si>
    <t xml:space="preserve">70-0702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</si>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</sst>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70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3</v>
      </c>
      <c r="I13" s="5" t="s">
        <v>20</v>
      </c>
      <c r="J13" s="8"/>
      <c r="K13" s="6" t="s">
        <v>74</v>
      </c>
    </row>
    <row r="14" spans="1:11" x14ac:dyDescent="0.2">
      <c r="A14" s="1">
        <v>70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70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70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9321785461</v>
      </c>
      <c r="K16" s="6" t="s">
        <v>74</v>
      </c>
    </row>
    <row r="17" spans="1:11" x14ac:dyDescent="0.2">
      <c r="A17" s="1">
        <v>70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1021</v>
      </c>
      <c r="H17" s="5" t="s">
        <v>74</v>
      </c>
      <c r="I17" s="5" t="s">
        <v>28</v>
      </c>
      <c r="J17" s="8">
        <v>2253332949</v>
      </c>
      <c r="K17" s="6" t="s">
        <v>74</v>
      </c>
    </row>
    <row r="18" spans="1:11" x14ac:dyDescent="0.2">
      <c r="A18" s="1">
        <v>70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1033</v>
      </c>
      <c r="H18" s="5" t="s">
        <v>74</v>
      </c>
      <c r="I18" s="5" t="s">
        <v>29</v>
      </c>
      <c r="J18" s="8">
        <v>22366529</v>
      </c>
      <c r="K18" s="6" t="s">
        <v>74</v>
      </c>
    </row>
    <row r="19" spans="1:11" x14ac:dyDescent="0.2">
      <c r="A19" s="1">
        <v>70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1060</v>
      </c>
      <c r="H19" s="5" t="s">
        <v>74</v>
      </c>
      <c r="I19" s="5" t="s">
        <v>30</v>
      </c>
      <c r="J19" s="8">
        <v>-267212349</v>
      </c>
      <c r="K19" s="6" t="s">
        <v>31</v>
      </c>
    </row>
    <row r="20" spans="1:11" x14ac:dyDescent="0.2">
      <c r="A20" s="1">
        <v>70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1061</v>
      </c>
      <c r="H20" s="5" t="s">
        <v>74</v>
      </c>
      <c r="I20" s="5" t="s">
        <v>32</v>
      </c>
      <c r="J20" s="8">
        <v>2724300522</v>
      </c>
      <c r="K20" s="6" t="s">
        <v>74</v>
      </c>
    </row>
    <row r="21" spans="1:11" x14ac:dyDescent="0.2">
      <c r="A21" s="1">
        <v>70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1100</v>
      </c>
      <c r="H21" s="5" t="s">
        <v>74</v>
      </c>
      <c r="I21" s="5" t="s">
        <v>33</v>
      </c>
      <c r="J21" s="8">
        <v>18999000000</v>
      </c>
      <c r="K21" s="6" t="s">
        <v>74</v>
      </c>
    </row>
    <row r="22" spans="1:11" x14ac:dyDescent="0.2">
      <c r="A22" s="1">
        <v>70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1120</v>
      </c>
      <c r="H22" s="5" t="s">
        <v>74</v>
      </c>
      <c r="I22" s="5" t="s">
        <v>34</v>
      </c>
      <c r="J22" s="8">
        <v>-500000</v>
      </c>
      <c r="K22" s="6" t="s">
        <v>35</v>
      </c>
    </row>
    <row r="23" spans="1:11" x14ac:dyDescent="0.2">
      <c r="A23" s="1">
        <v>70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1131</v>
      </c>
      <c r="H23" s="5" t="s">
        <v>74</v>
      </c>
      <c r="I23" s="5" t="s">
        <v>36</v>
      </c>
      <c r="J23" s="8">
        <v>-147592596</v>
      </c>
      <c r="K23" s="6" t="s">
        <v>74</v>
      </c>
    </row>
    <row r="24" spans="1:11" x14ac:dyDescent="0.2">
      <c r="A24" s="1">
        <v>70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1134</v>
      </c>
      <c r="H24" s="5" t="s">
        <v>74</v>
      </c>
      <c r="I24" s="5" t="s">
        <v>37</v>
      </c>
      <c r="J24" s="8"/>
      <c r="K24" s="6" t="s">
        <v>74</v>
      </c>
    </row>
    <row r="25" spans="1:11" ht="25.5" x14ac:dyDescent="0.2">
      <c r="A25" s="1">
        <v>70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1151</v>
      </c>
      <c r="H25" s="5" t="s">
        <v>74</v>
      </c>
      <c r="I25" s="5" t="s">
        <v>38</v>
      </c>
      <c r="J25" s="8">
        <v>-85365539</v>
      </c>
      <c r="K25" s="6" t="s">
        <v>39</v>
      </c>
    </row>
    <row r="26" spans="1:11" x14ac:dyDescent="0.2">
      <c r="A26" s="1">
        <v>70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1701</v>
      </c>
      <c r="H26" s="5" t="s">
        <v>74</v>
      </c>
      <c r="I26" s="5" t="s">
        <v>40</v>
      </c>
      <c r="J26" s="8">
        <v>25000</v>
      </c>
      <c r="K26" s="6" t="s">
        <v>74</v>
      </c>
    </row>
    <row r="27" spans="1:11" x14ac:dyDescent="0.2">
      <c r="A27" s="1">
        <v>70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1740</v>
      </c>
      <c r="H27" s="5" t="s">
        <v>74</v>
      </c>
      <c r="I27" s="5" t="s">
        <v>41</v>
      </c>
      <c r="J27" s="8">
        <v>975000</v>
      </c>
      <c r="K27" s="6" t="s">
        <v>74</v>
      </c>
    </row>
    <row r="28" spans="1:11" x14ac:dyDescent="0.2">
      <c r="A28" s="10">
        <v>70</v>
      </c>
      <c r="B28" s="10" t="s">
        <v>74</v>
      </c>
      <c r="C28" s="10" t="s">
        <v>17</v>
      </c>
      <c r="D28" s="10" t="s">
        <v>18</v>
      </c>
      <c r="E28" s="10" t="s">
        <v>74</v>
      </c>
      <c r="F28" s="10" t="s">
        <v>74</v>
      </c>
      <c r="G28" s="11">
        <v>1920</v>
      </c>
      <c r="H28" s="11" t="s">
        <v>74</v>
      </c>
      <c r="I28" s="11" t="s">
        <v>42</v>
      </c>
      <c r="J28" s="12">
        <f>SUM(J16:J27)</f>
        <v>32821114977</v>
      </c>
      <c r="K28" s="13" t="s">
        <v>74</v>
      </c>
    </row>
    <row r="29" spans="1:11" x14ac:dyDescent="0.2">
      <c r="A29" s="1">
        <v>70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6011</v>
      </c>
      <c r="H29" s="5" t="s">
        <v>74</v>
      </c>
      <c r="I29" s="5" t="s">
        <v>43</v>
      </c>
      <c r="J29" s="8">
        <v>26557131327</v>
      </c>
      <c r="K29" s="6" t="s">
        <v>74</v>
      </c>
    </row>
    <row r="30" spans="1:11" x14ac:dyDescent="0.2">
      <c r="A30" s="1">
        <v>70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6012</v>
      </c>
      <c r="H30" s="5" t="s">
        <v>74</v>
      </c>
      <c r="I30" s="5" t="s">
        <v>44</v>
      </c>
      <c r="J30" s="8">
        <v>3786019248</v>
      </c>
      <c r="K30" s="6" t="s">
        <v>74</v>
      </c>
    </row>
    <row r="31" spans="1:11" x14ac:dyDescent="0.2">
      <c r="A31" s="1">
        <v>70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6013</v>
      </c>
      <c r="H31" s="5" t="s">
        <v>74</v>
      </c>
      <c r="I31" s="5" t="s">
        <v>45</v>
      </c>
      <c r="J31" s="8">
        <v>286082232</v>
      </c>
      <c r="K31" s="6" t="s">
        <v>74</v>
      </c>
    </row>
    <row r="32" spans="1:11" x14ac:dyDescent="0.2">
      <c r="A32" s="1">
        <v>70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6014</v>
      </c>
      <c r="H32" s="5" t="s">
        <v>74</v>
      </c>
      <c r="I32" s="5" t="s">
        <v>46</v>
      </c>
      <c r="J32" s="8">
        <v>321674916</v>
      </c>
      <c r="K32" s="6" t="s">
        <v>74</v>
      </c>
    </row>
    <row r="33" spans="1:11" x14ac:dyDescent="0.2">
      <c r="A33" s="1">
        <v>70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6015</v>
      </c>
      <c r="H33" s="5" t="s">
        <v>74</v>
      </c>
      <c r="I33" s="5" t="s">
        <v>47</v>
      </c>
      <c r="J33" s="8">
        <v>108064000</v>
      </c>
      <c r="K33" s="6" t="s">
        <v>74</v>
      </c>
    </row>
    <row r="34" spans="1:11" x14ac:dyDescent="0.2">
      <c r="A34" s="1">
        <v>70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6170</v>
      </c>
      <c r="H34" s="5" t="s">
        <v>74</v>
      </c>
      <c r="I34" s="5" t="s">
        <v>48</v>
      </c>
      <c r="J34" s="8">
        <v>1762143254</v>
      </c>
      <c r="K34" s="6" t="s">
        <v>49</v>
      </c>
    </row>
    <row r="35" spans="1:11" x14ac:dyDescent="0.2">
      <c r="A35" s="10">
        <v>70</v>
      </c>
      <c r="B35" s="10" t="s">
        <v>74</v>
      </c>
      <c r="C35" s="10" t="s">
        <v>17</v>
      </c>
      <c r="D35" s="10" t="s">
        <v>18</v>
      </c>
      <c r="E35" s="10" t="s">
        <v>74</v>
      </c>
      <c r="F35" s="10" t="s">
        <v>74</v>
      </c>
      <c r="G35" s="11">
        <v>6190</v>
      </c>
      <c r="H35" s="11" t="s">
        <v>74</v>
      </c>
      <c r="I35" s="11" t="s">
        <v>50</v>
      </c>
      <c r="J35" s="12">
        <f>IF(SUM(J16:J27)=SUM(J29:J34),SUM(J29:J34), "ERROR: Line 1920 &lt;&gt; Line 6190")</f>
        <v>32821114977</v>
      </c>
      <c r="K3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53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54</v>
      </c>
      <c r="B8" s="15" t="s">
        <v>55</v>
      </c>
    </row>
    <row r="9" spans="1:2" ht="63.75" x14ac:dyDescent="0.2">
      <c r="A9" s="14" t="s">
        <v>56</v>
      </c>
      <c r="B9" s="15" t="s">
        <v>57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16" t="s">
        <v>58</v>
      </c>
    </row>
    <row r="12" spans="1:2" x14ac:dyDescent="0.2">
      <c r="A12" s="1" t="s">
        <v>74</v>
      </c>
      <c r="B12" s="9" t="s">
        <v>74</v>
      </c>
    </row>
    <row r="13" spans="1:2" ht="51" x14ac:dyDescent="0.2">
      <c r="A13" s="14" t="s">
        <v>59</v>
      </c>
      <c r="B13" s="15" t="s">
        <v>60</v>
      </c>
    </row>
    <row r="14" spans="1:2" ht="25.5" x14ac:dyDescent="0.2">
      <c r="A14" s="14" t="s">
        <v>61</v>
      </c>
      <c r="B14" s="15" t="s">
        <v>62</v>
      </c>
    </row>
    <row r="15" spans="1:2" ht="25.5" x14ac:dyDescent="0.2">
      <c r="A15" s="14" t="s">
        <v>63</v>
      </c>
      <c r="B15" s="15" t="s">
        <v>64</v>
      </c>
    </row>
    <row r="16" spans="1:2" x14ac:dyDescent="0.2">
      <c r="A16" s="1" t="s">
        <v>74</v>
      </c>
      <c r="B16" s="9" t="s">
        <v>74</v>
      </c>
    </row>
    <row r="17" spans="1:2" x14ac:dyDescent="0.2">
      <c r="A17" s="20" t="s">
        <v>65</v>
      </c>
      <c r="B17" s="19" t="s">
        <v>74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2022-06-20T10:06:17Z</dcterms:created>
  <dcterms:modified xsi:type="dcterms:W3CDTF">2022-06-20T14:06:17Z</dcterms:modified>
</cp:coreProperties>
</file>