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<sst xmlns="http://schemas.openxmlformats.org/spreadsheetml/2006/main" count="292" uniqueCount="61">
  <si>
    <t>FY 2022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</si>
  <si>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</si>
  <si>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</si>
  <si>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</si>
  <si>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</si>
  <si>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</si>
  <si>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</si>
  <si>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</si>
  <si>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</si>
  <si>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</si>
  <si>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</si>
  <si>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</si>
  <si>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</si>
  <si>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</si>
  <si>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</si>
  <si>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Operations and Support, CIS (024-30-0300)</t>
  </si>
  <si>
    <t>Treas Account: Operations and Support</t>
  </si>
  <si>
    <t>TAFS: 70-0300 /X</t>
  </si>
  <si>
    <t>X</t>
  </si>
  <si>
    <t>0300</t>
  </si>
  <si>
    <t>IterNo</t>
  </si>
  <si>
    <t>Last Approved Apportionment: 2022-03-07</t>
  </si>
  <si>
    <t>RptCat</t>
  </si>
  <si>
    <t>NO</t>
  </si>
  <si>
    <t>Reporting Categories</t>
  </si>
  <si>
    <t>AdjAut</t>
  </si>
  <si>
    <t>Adjustment Authority provided</t>
  </si>
  <si>
    <t>A</t>
  </si>
  <si>
    <t>Actual - Unob Bal: Brought forward, Oct 1</t>
  </si>
  <si>
    <t>Unob Bal: Transferred to other accounts</t>
  </si>
  <si>
    <t>B3</t>
  </si>
  <si>
    <t>Unob Bal: Antic recov of prior year unpd/pd obl</t>
  </si>
  <si>
    <t>BA: Disc: Unob bal of approps permanently reduced</t>
  </si>
  <si>
    <t>B2</t>
  </si>
  <si>
    <t>Total budgetary resources avail (disc. and mand.)</t>
  </si>
  <si>
    <t>Category A -- 1st quarter</t>
  </si>
  <si>
    <t>Category A -- 2nd quarter</t>
  </si>
  <si>
    <t>Category A -- 3rd quarter</t>
  </si>
  <si>
    <t>Category A -- 4th quarter</t>
  </si>
  <si>
    <t>Apportioned in FY 2023</t>
  </si>
  <si>
    <t>A1</t>
  </si>
  <si>
    <t>Total budgetary resources available</t>
  </si>
  <si>
    <t>OMB Footnotes</t>
  </si>
  <si>
    <t>Footnotes for Apportioned Amounts</t>
  </si>
  <si>
    <t xml:space="preserve">A1 </t>
  </si>
  <si>
    <t>The amount apportioned as Category C, $50,000, represents estimated Fiscal Year 2022 recoveries. [Rationale: Footnote specifies the source of funding.]</t>
  </si>
  <si>
    <t>Footnotes for Budgetary Resources</t>
  </si>
  <si>
    <t xml:space="preserve">B2 </t>
  </si>
  <si>
    <t>Division F, Title V, SEC. 546(16), of the funds appropriated to the Department of Homeland Security, the following funds are hereby rescinded from the unobligated balances available in Treasury Account Fund Symbol 70 X 0300, "U.S. Citizenship and Immigration Services, "Operations and Support".</t>
  </si>
  <si>
    <t xml:space="preserve">B3 </t>
  </si>
  <si>
    <t>Pursuant to Section 503 title V (c) of the FY 2022 Department of Homeland Security Appropriations Act (P.L. 117-103), this notification provides the Department of Homeland Security's (DHS) intent to reprogram and transfer funds to the United States Secret Service's (USSS) Operations and Support account in order to secure the protection of the President of the United States (POTUS), the Vice President of the United States (VPOTUS), and other designated protectees while traveling in support of the USSS's statutory protective mission. USCIS will transfer $1,212,039 from TAFS 70 X 0300 to USSS' TAFS 22 0400 to support the USSS protective travel requirements.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</si>
  <si>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</si>
  <si>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</si>
  <si>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</si>
  <si>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</si>
  <si>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</si>
  <si>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</si>
  <si>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2022-09-02 10:50 AM</t>
  </si>
  <si>
    <t xml:space="preserve">TAF(s) Included: </t>
  </si>
  <si>
    <t xml:space="preserve">70-0300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</si>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</sst>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t="s">
        <v>60</v>
      </c>
      <c r="C14" s="1" t="s">
        <v>18</v>
      </c>
      <c r="D14" s="1" t="s">
        <v>19</v>
      </c>
      <c r="E14" s="1" t="s">
        <v>60</v>
      </c>
      <c r="F14" s="1" t="s">
        <v>60</v>
      </c>
      <c r="G14" s="4" t="s">
        <v>20</v>
      </c>
      <c r="H14" s="5">
        <v>3</v>
      </c>
      <c r="I14" s="5" t="s">
        <v>21</v>
      </c>
      <c r="J14" s="8"/>
      <c r="K14" s="6" t="s">
        <v>60</v>
      </c>
    </row>
    <row r="15" spans="1:11" x14ac:dyDescent="0.2">
      <c r="A15" s="1">
        <v>70</v>
      </c>
      <c r="B15" s="1" t="s">
        <v>60</v>
      </c>
      <c r="C15" s="1" t="s">
        <v>18</v>
      </c>
      <c r="D15" s="1" t="s">
        <v>19</v>
      </c>
      <c r="E15" s="1" t="s">
        <v>60</v>
      </c>
      <c r="F15" s="1" t="s">
        <v>60</v>
      </c>
      <c r="G15" s="4" t="s">
        <v>22</v>
      </c>
      <c r="H15" s="5" t="s">
        <v>23</v>
      </c>
      <c r="I15" s="5" t="s">
        <v>24</v>
      </c>
      <c r="J15" s="8"/>
      <c r="K15" s="6" t="s">
        <v>60</v>
      </c>
    </row>
    <row r="16" spans="1:11" x14ac:dyDescent="0.2">
      <c r="A16" s="1">
        <v>70</v>
      </c>
      <c r="B16" s="1" t="s">
        <v>60</v>
      </c>
      <c r="C16" s="1" t="s">
        <v>18</v>
      </c>
      <c r="D16" s="1" t="s">
        <v>19</v>
      </c>
      <c r="E16" s="1" t="s">
        <v>60</v>
      </c>
      <c r="F16" s="1" t="s">
        <v>60</v>
      </c>
      <c r="G16" s="4" t="s">
        <v>25</v>
      </c>
      <c r="H16" s="5" t="s">
        <v>23</v>
      </c>
      <c r="I16" s="5" t="s">
        <v>26</v>
      </c>
      <c r="J16" s="8"/>
      <c r="K16" s="6" t="s">
        <v>60</v>
      </c>
    </row>
    <row r="17" spans="1:11" x14ac:dyDescent="0.2">
      <c r="A17" s="1">
        <v>70</v>
      </c>
      <c r="B17" s="1" t="s">
        <v>60</v>
      </c>
      <c r="C17" s="1" t="s">
        <v>18</v>
      </c>
      <c r="D17" s="1" t="s">
        <v>19</v>
      </c>
      <c r="E17" s="1" t="s">
        <v>60</v>
      </c>
      <c r="F17" s="1" t="s">
        <v>60</v>
      </c>
      <c r="G17" s="4">
        <v>1000</v>
      </c>
      <c r="H17" s="5" t="s">
        <v>27</v>
      </c>
      <c r="I17" s="5" t="s">
        <v>28</v>
      </c>
      <c r="J17" s="8">
        <v>4081609</v>
      </c>
      <c r="K17" s="6" t="s">
        <v>60</v>
      </c>
    </row>
    <row r="18" spans="1:11" x14ac:dyDescent="0.2">
      <c r="A18" s="1">
        <v>70</v>
      </c>
      <c r="B18" s="1" t="s">
        <v>60</v>
      </c>
      <c r="C18" s="1" t="s">
        <v>18</v>
      </c>
      <c r="D18" s="1" t="s">
        <v>19</v>
      </c>
      <c r="E18" s="1" t="s">
        <v>60</v>
      </c>
      <c r="F18" s="1" t="s">
        <v>60</v>
      </c>
      <c r="G18" s="4">
        <v>1010</v>
      </c>
      <c r="H18" s="5" t="s">
        <v>60</v>
      </c>
      <c r="I18" s="5" t="s">
        <v>29</v>
      </c>
      <c r="J18" s="8">
        <v>-1212039</v>
      </c>
      <c r="K18" s="6" t="s">
        <v>30</v>
      </c>
    </row>
    <row r="19" spans="1:11" x14ac:dyDescent="0.2">
      <c r="A19" s="1">
        <v>70</v>
      </c>
      <c r="B19" s="1" t="s">
        <v>60</v>
      </c>
      <c r="C19" s="1" t="s">
        <v>18</v>
      </c>
      <c r="D19" s="1" t="s">
        <v>19</v>
      </c>
      <c r="E19" s="1" t="s">
        <v>60</v>
      </c>
      <c r="F19" s="1" t="s">
        <v>60</v>
      </c>
      <c r="G19" s="4">
        <v>1061</v>
      </c>
      <c r="H19" s="5" t="s">
        <v>60</v>
      </c>
      <c r="I19" s="5" t="s">
        <v>31</v>
      </c>
      <c r="J19" s="8">
        <v>50000</v>
      </c>
      <c r="K19" s="6" t="s">
        <v>60</v>
      </c>
    </row>
    <row r="20" spans="1:11" x14ac:dyDescent="0.2">
      <c r="A20" s="1">
        <v>70</v>
      </c>
      <c r="B20" s="1" t="s">
        <v>60</v>
      </c>
      <c r="C20" s="1" t="s">
        <v>18</v>
      </c>
      <c r="D20" s="1" t="s">
        <v>19</v>
      </c>
      <c r="E20" s="1" t="s">
        <v>60</v>
      </c>
      <c r="F20" s="1" t="s">
        <v>60</v>
      </c>
      <c r="G20" s="4">
        <v>1131</v>
      </c>
      <c r="H20" s="5" t="s">
        <v>60</v>
      </c>
      <c r="I20" s="5" t="s">
        <v>32</v>
      </c>
      <c r="J20" s="8">
        <v>-1243822</v>
      </c>
      <c r="K20" s="6" t="s">
        <v>33</v>
      </c>
    </row>
    <row r="21" spans="1:11" x14ac:dyDescent="0.2">
      <c r="A21" s="10">
        <v>70</v>
      </c>
      <c r="B21" s="10" t="s">
        <v>60</v>
      </c>
      <c r="C21" s="10" t="s">
        <v>18</v>
      </c>
      <c r="D21" s="10" t="s">
        <v>19</v>
      </c>
      <c r="E21" s="10" t="s">
        <v>60</v>
      </c>
      <c r="F21" s="10" t="s">
        <v>60</v>
      </c>
      <c r="G21" s="11">
        <v>1920</v>
      </c>
      <c r="H21" s="11" t="s">
        <v>60</v>
      </c>
      <c r="I21" s="11" t="s">
        <v>34</v>
      </c>
      <c r="J21" s="12">
        <f>SUM(J17:J20)</f>
        <v>1675748</v>
      </c>
      <c r="K21" s="13" t="s">
        <v>60</v>
      </c>
    </row>
    <row r="22" spans="1:11" x14ac:dyDescent="0.2">
      <c r="A22" s="1">
        <v>70</v>
      </c>
      <c r="B22" s="1" t="s">
        <v>60</v>
      </c>
      <c r="C22" s="1" t="s">
        <v>18</v>
      </c>
      <c r="D22" s="1" t="s">
        <v>19</v>
      </c>
      <c r="E22" s="1" t="s">
        <v>60</v>
      </c>
      <c r="F22" s="1" t="s">
        <v>60</v>
      </c>
      <c r="G22" s="4">
        <v>6001</v>
      </c>
      <c r="H22" s="5" t="s">
        <v>60</v>
      </c>
      <c r="I22" s="5" t="s">
        <v>35</v>
      </c>
      <c r="J22" s="8">
        <v>93639</v>
      </c>
      <c r="K22" s="6" t="s">
        <v>60</v>
      </c>
    </row>
    <row r="23" spans="1:11" x14ac:dyDescent="0.2">
      <c r="A23" s="1">
        <v>70</v>
      </c>
      <c r="B23" s="1" t="s">
        <v>60</v>
      </c>
      <c r="C23" s="1" t="s">
        <v>18</v>
      </c>
      <c r="D23" s="1" t="s">
        <v>19</v>
      </c>
      <c r="E23" s="1" t="s">
        <v>60</v>
      </c>
      <c r="F23" s="1" t="s">
        <v>60</v>
      </c>
      <c r="G23" s="4">
        <v>6002</v>
      </c>
      <c r="H23" s="5" t="s">
        <v>60</v>
      </c>
      <c r="I23" s="5" t="s">
        <v>36</v>
      </c>
      <c r="J23" s="8">
        <v>2203674</v>
      </c>
      <c r="K23" s="6" t="s">
        <v>60</v>
      </c>
    </row>
    <row r="24" spans="1:11" x14ac:dyDescent="0.2">
      <c r="A24" s="1">
        <v>70</v>
      </c>
      <c r="B24" s="1" t="s">
        <v>60</v>
      </c>
      <c r="C24" s="1" t="s">
        <v>18</v>
      </c>
      <c r="D24" s="1" t="s">
        <v>19</v>
      </c>
      <c r="E24" s="1" t="s">
        <v>60</v>
      </c>
      <c r="F24" s="1" t="s">
        <v>60</v>
      </c>
      <c r="G24" s="4">
        <v>6003</v>
      </c>
      <c r="H24" s="5" t="s">
        <v>60</v>
      </c>
      <c r="I24" s="5" t="s">
        <v>37</v>
      </c>
      <c r="J24" s="8"/>
      <c r="K24" s="6" t="s">
        <v>60</v>
      </c>
    </row>
    <row r="25" spans="1:11" x14ac:dyDescent="0.2">
      <c r="A25" s="1">
        <v>70</v>
      </c>
      <c r="B25" s="1" t="s">
        <v>60</v>
      </c>
      <c r="C25" s="1" t="s">
        <v>18</v>
      </c>
      <c r="D25" s="1" t="s">
        <v>19</v>
      </c>
      <c r="E25" s="1" t="s">
        <v>60</v>
      </c>
      <c r="F25" s="1" t="s">
        <v>60</v>
      </c>
      <c r="G25" s="4">
        <v>6004</v>
      </c>
      <c r="H25" s="5" t="s">
        <v>60</v>
      </c>
      <c r="I25" s="5" t="s">
        <v>38</v>
      </c>
      <c r="J25" s="8">
        <v>-671565</v>
      </c>
      <c r="K25" s="6" t="s">
        <v>60</v>
      </c>
    </row>
    <row r="26" spans="1:11" x14ac:dyDescent="0.2">
      <c r="A26" s="1">
        <v>70</v>
      </c>
      <c r="B26" s="1" t="s">
        <v>60</v>
      </c>
      <c r="C26" s="1" t="s">
        <v>18</v>
      </c>
      <c r="D26" s="1" t="s">
        <v>19</v>
      </c>
      <c r="E26" s="1" t="s">
        <v>60</v>
      </c>
      <c r="F26" s="1" t="s">
        <v>60</v>
      </c>
      <c r="G26" s="4">
        <v>6170</v>
      </c>
      <c r="H26" s="5" t="s">
        <v>60</v>
      </c>
      <c r="I26" s="5" t="s">
        <v>39</v>
      </c>
      <c r="J26" s="8">
        <v>50000</v>
      </c>
      <c r="K26" s="6" t="s">
        <v>40</v>
      </c>
    </row>
    <row r="27" spans="1:11" x14ac:dyDescent="0.2">
      <c r="A27" s="10">
        <v>70</v>
      </c>
      <c r="B27" s="10" t="s">
        <v>60</v>
      </c>
      <c r="C27" s="10" t="s">
        <v>18</v>
      </c>
      <c r="D27" s="10" t="s">
        <v>19</v>
      </c>
      <c r="E27" s="10" t="s">
        <v>60</v>
      </c>
      <c r="F27" s="10" t="s">
        <v>60</v>
      </c>
      <c r="G27" s="11">
        <v>6190</v>
      </c>
      <c r="H27" s="11" t="s">
        <v>60</v>
      </c>
      <c r="I27" s="11" t="s">
        <v>41</v>
      </c>
      <c r="J27" s="12">
        <f>IF(SUM(J17:J20)=SUM(J22:J26),SUM(J22:J26), "ERROR: Line 1920 &lt;&gt; Line 6190")</f>
        <v>1675748</v>
      </c>
      <c r="K27"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25.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38.25" x14ac:dyDescent="0.2">
      <c r="A12" s="14" t="s">
        <v>47</v>
      </c>
      <c r="B12" s="15" t="s">
        <v>48</v>
      </c>
    </row>
    <row r="13" spans="1:2" ht="76.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2022-09-02T11:29:40Z</dcterms:created>
  <dcterms:modified xsi:type="dcterms:W3CDTF">2022-09-02T15:29:40Z</dcterms:modified>
</cp:coreProperties>
</file>