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<sst xmlns="http://schemas.openxmlformats.org/spreadsheetml/2006/main" count="218" uniqueCount="51">
  <si>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</si>
  <si>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</si>
  <si>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</si>
  <si>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</si>
  <si>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</si>
  <si>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</si>
  <si>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</si>
  <si>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</si>
  <si>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</si>
  <si>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</si>
  <si>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</si>
  <si>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</si>
  <si>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</si>
  <si>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</si>
  <si>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Cybersecurity and Infrastructure Security Agency</t>
  </si>
  <si>
    <t>Account: Cybersecurity Response and Recovery Fund (024-65-1911)</t>
  </si>
  <si>
    <t>TAFS: 70-1911 2022/2028</t>
  </si>
  <si>
    <t>1911</t>
  </si>
  <si>
    <t>IterNo</t>
  </si>
  <si>
    <t>Last Approved Apportionment: N\A, First Request of Year</t>
  </si>
  <si>
    <t>RptCat</t>
  </si>
  <si>
    <t>NO</t>
  </si>
  <si>
    <t>Reporting Categories</t>
  </si>
  <si>
    <t>AdjAut</t>
  </si>
  <si>
    <t>Adjustment Authority provided</t>
  </si>
  <si>
    <t>BA: Disc: Appropriation</t>
  </si>
  <si>
    <t>BA: Disc: Approps transferred to other accounts</t>
  </si>
  <si>
    <t>B1</t>
  </si>
  <si>
    <t>Total budgetary resources avail (disc. and mand.)</t>
  </si>
  <si>
    <t>Cybersecurity Response and Recovery Fund</t>
  </si>
  <si>
    <t>A2,A3</t>
  </si>
  <si>
    <t>Total budgetary resources available</t>
  </si>
  <si>
    <t>OMB Footnotes</t>
  </si>
  <si>
    <t>Footnotes for Apportioned Amounts</t>
  </si>
  <si>
    <t xml:space="preserve">A2 </t>
  </si>
  <si>
    <t>These funds are apportioned with the understanding that CISA will provide, by March 31, 2022, a final CONOPS to the EOP on the structure and execution strategy of the Cyber Response and Recovery Fund</t>
  </si>
  <si>
    <t xml:space="preserve">A3 </t>
  </si>
  <si>
    <t>At the same time as CISA submits the notification and report required by section 2235(a) and (b), respectively, of the Homeland Security Act, CISA will provide the notification and report to the EOP</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</si>
  <si>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</si>
  <si>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</si>
  <si>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Inspector
General of the Department of Homeland Security for oversight of funding provided to the Department of Homeland Security
in this title in this Act. Funds transferred to 70 22/28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</si>
  <si>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</si>
  <si>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</si>
  <si>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</si>
  <si>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</si>
  <si>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</si>
  <si>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</si>
  <si>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2022-02-16 05:14 AM</t>
  </si>
  <si>
    <t xml:space="preserve">TAF(s) Included: </t>
  </si>
  <si>
    <t>70-1911 2022\2028 (Cybersecurity Response and Recovery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</si>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</sst>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70</v>
      </c>
      <c r="B13" s="1">
        <v>2022</v>
      </c>
      <c r="C13" s="1">
        <v>2028</v>
      </c>
      <c r="D13" s="1" t="s">
        <v>17</v>
      </c>
      <c r="E13" s="1" t="s">
        <v>50</v>
      </c>
      <c r="F13" s="1" t="s">
        <v>50</v>
      </c>
      <c r="G13" s="4" t="s">
        <v>18</v>
      </c>
      <c r="H13" s="5">
        <v>1</v>
      </c>
      <c r="I13" s="5" t="s">
        <v>19</v>
      </c>
      <c r="J13" s="8"/>
      <c r="K13" s="6" t="s">
        <v>50</v>
      </c>
    </row>
    <row r="14" spans="1:11" x14ac:dyDescent="0.2">
      <c r="A14" s="1">
        <v>70</v>
      </c>
      <c r="B14" s="1">
        <v>2022</v>
      </c>
      <c r="C14" s="1">
        <v>2028</v>
      </c>
      <c r="D14" s="1" t="s">
        <v>17</v>
      </c>
      <c r="E14" s="1" t="s">
        <v>50</v>
      </c>
      <c r="F14" s="1" t="s">
        <v>50</v>
      </c>
      <c r="G14" s="4" t="s">
        <v>20</v>
      </c>
      <c r="H14" s="5" t="s">
        <v>21</v>
      </c>
      <c r="I14" s="5" t="s">
        <v>22</v>
      </c>
      <c r="J14" s="8"/>
      <c r="K14" s="6" t="s">
        <v>50</v>
      </c>
    </row>
    <row r="15" spans="1:11" x14ac:dyDescent="0.2">
      <c r="A15" s="1">
        <v>70</v>
      </c>
      <c r="B15" s="1">
        <v>2022</v>
      </c>
      <c r="C15" s="1">
        <v>2028</v>
      </c>
      <c r="D15" s="1" t="s">
        <v>17</v>
      </c>
      <c r="E15" s="1" t="s">
        <v>50</v>
      </c>
      <c r="F15" s="1" t="s">
        <v>50</v>
      </c>
      <c r="G15" s="4" t="s">
        <v>23</v>
      </c>
      <c r="H15" s="5" t="s">
        <v>21</v>
      </c>
      <c r="I15" s="5" t="s">
        <v>24</v>
      </c>
      <c r="J15" s="8"/>
      <c r="K15" s="6" t="s">
        <v>50</v>
      </c>
    </row>
    <row r="16" spans="1:11" x14ac:dyDescent="0.2">
      <c r="A16" s="1">
        <v>70</v>
      </c>
      <c r="B16" s="1">
        <v>2022</v>
      </c>
      <c r="C16" s="1">
        <v>2028</v>
      </c>
      <c r="D16" s="1" t="s">
        <v>17</v>
      </c>
      <c r="E16" s="1" t="s">
        <v>50</v>
      </c>
      <c r="F16" s="1" t="s">
        <v>50</v>
      </c>
      <c r="G16" s="4">
        <v>1100</v>
      </c>
      <c r="H16" s="5" t="s">
        <v>50</v>
      </c>
      <c r="I16" s="5" t="s">
        <v>25</v>
      </c>
      <c r="J16" s="8">
        <v>20000000</v>
      </c>
      <c r="K16" s="6" t="s">
        <v>50</v>
      </c>
    </row>
    <row r="17" spans="1:11" x14ac:dyDescent="0.2">
      <c r="A17" s="1">
        <v>70</v>
      </c>
      <c r="B17" s="1">
        <v>2022</v>
      </c>
      <c r="C17" s="1">
        <v>2028</v>
      </c>
      <c r="D17" s="1" t="s">
        <v>17</v>
      </c>
      <c r="E17" s="1" t="s">
        <v>50</v>
      </c>
      <c r="F17" s="1" t="s">
        <v>50</v>
      </c>
      <c r="G17" s="4">
        <v>1120</v>
      </c>
      <c r="H17" s="5" t="s">
        <v>50</v>
      </c>
      <c r="I17" s="5" t="s">
        <v>26</v>
      </c>
      <c r="J17" s="8">
        <v>-50000</v>
      </c>
      <c r="K17" s="6" t="s">
        <v>27</v>
      </c>
    </row>
    <row r="18" spans="1:11" x14ac:dyDescent="0.2">
      <c r="A18" s="10">
        <v>70</v>
      </c>
      <c r="B18" s="10">
        <v>2022</v>
      </c>
      <c r="C18" s="10">
        <v>2028</v>
      </c>
      <c r="D18" s="10" t="s">
        <v>17</v>
      </c>
      <c r="E18" s="10" t="s">
        <v>50</v>
      </c>
      <c r="F18" s="10" t="s">
        <v>50</v>
      </c>
      <c r="G18" s="11">
        <v>1920</v>
      </c>
      <c r="H18" s="11" t="s">
        <v>50</v>
      </c>
      <c r="I18" s="11" t="s">
        <v>28</v>
      </c>
      <c r="J18" s="12">
        <f>SUM(J16:J17)</f>
        <v>19950000</v>
      </c>
      <c r="K18" s="13" t="s">
        <v>50</v>
      </c>
    </row>
    <row r="19" spans="1:11" ht="25.5" x14ac:dyDescent="0.2">
      <c r="A19" s="1">
        <v>70</v>
      </c>
      <c r="B19" s="1">
        <v>2022</v>
      </c>
      <c r="C19" s="1">
        <v>2028</v>
      </c>
      <c r="D19" s="1" t="s">
        <v>17</v>
      </c>
      <c r="E19" s="1" t="s">
        <v>50</v>
      </c>
      <c r="F19" s="1" t="s">
        <v>50</v>
      </c>
      <c r="G19" s="4">
        <v>6011</v>
      </c>
      <c r="H19" s="5" t="s">
        <v>50</v>
      </c>
      <c r="I19" s="5" t="s">
        <v>29</v>
      </c>
      <c r="J19" s="8">
        <v>19950000</v>
      </c>
      <c r="K19" s="6" t="s">
        <v>30</v>
      </c>
    </row>
    <row r="20" spans="1:11" x14ac:dyDescent="0.2">
      <c r="A20" s="10">
        <v>70</v>
      </c>
      <c r="B20" s="10">
        <v>2022</v>
      </c>
      <c r="C20" s="10">
        <v>2028</v>
      </c>
      <c r="D20" s="10" t="s">
        <v>17</v>
      </c>
      <c r="E20" s="10" t="s">
        <v>50</v>
      </c>
      <c r="F20" s="10" t="s">
        <v>50</v>
      </c>
      <c r="G20" s="11">
        <v>6190</v>
      </c>
      <c r="H20" s="11" t="s">
        <v>50</v>
      </c>
      <c r="I20" s="11" t="s">
        <v>31</v>
      </c>
      <c r="J20" s="12">
        <f>IF(SUM(J16:J17)=SUM(J19:J19),SUM(J19:J19), "ERROR: Line 1920 &lt;&gt; Line 6190")</f>
        <v>19950000</v>
      </c>
      <c r="K2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25.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ht="63.7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2022-06-20T09:58:03Z</dcterms:created>
  <dcterms:modified xsi:type="dcterms:W3CDTF">2022-06-20T13:58:03Z</dcterms:modified>
</cp:coreProperties>
</file>