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<sst xmlns="http://schemas.openxmlformats.org/spreadsheetml/2006/main" count="262" uniqueCount="59">
  <si>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</si>
  <si>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</si>
  <si>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</si>
  <si>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</si>
  <si>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</si>
  <si>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</si>
  <si>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</si>
  <si>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</si>
  <si>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</si>
  <si>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</si>
  <si>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</si>
  <si>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</si>
  <si>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</si>
  <si>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</si>
  <si>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</si>
  <si>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Procurement, Construction, and Improvements, CISA (024-65-0412)</t>
  </si>
  <si>
    <t>Treas Account: Procurement, Construction, and Improvements, NPPD</t>
  </si>
  <si>
    <t>TAFS: 70-0412 2021/2023</t>
  </si>
  <si>
    <t>0412</t>
  </si>
  <si>
    <t>IterNo</t>
  </si>
  <si>
    <t>Last Approved Apportionment: 2022-07-15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</si>
  <si>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</si>
  <si>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</si>
  <si>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</si>
  <si>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</si>
  <si>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</si>
  <si>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</si>
  <si>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</si>
  <si>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</t>
  </si>
  <si>
    <t>Unob Bal: Transferred to other accounts</t>
  </si>
  <si>
    <t>B2</t>
  </si>
  <si>
    <t>Unob Bal: Antic recov of prior year unpd/pd obl</t>
  </si>
  <si>
    <t>SEQ</t>
  </si>
  <si>
    <t>BA: Mand: New\Unob bal of approps perm reduced</t>
  </si>
  <si>
    <t>B1</t>
  </si>
  <si>
    <t>Total budgetary resources avail (disc. and mand.)</t>
  </si>
  <si>
    <t>Continuous Diagnostics and Mitigation 3-Year</t>
  </si>
  <si>
    <t>National Cybersecurity Protection System 3-Year</t>
  </si>
  <si>
    <t>Next Generation Networks Priority Services 3-Year</t>
  </si>
  <si>
    <t>Infrastructure Protection 3-Year</t>
  </si>
  <si>
    <t>American Rescue Plan (PL 117-2)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</si>
  <si>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</si>
  <si>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</si>
  <si>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</si>
  <si>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</si>
  <si>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</si>
  <si>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are sequestered consistent with BBEDCA requirements but were not included in the FY 2022 Sequestration Order in error.</t>
  </si>
  <si>
    <t xml:space="preserve">B2 </t>
  </si>
  <si>
    <t>Transfer pursuant to P.L. 117-103, Div. F, Title V, Sec. 503 (c) to ICE 70 22 0540 from CISA 70 21 23 0412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</si>
  <si>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</si>
  <si>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</si>
  <si>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</si>
  <si>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</si>
  <si>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</si>
  <si>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</si>
  <si>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2022-09-02 10:46 AM</t>
  </si>
  <si>
    <t xml:space="preserve">TAF(s) Included: </t>
  </si>
  <si>
    <t xml:space="preserve">70-0412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</si>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</sst>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58</v>
      </c>
      <c r="F14" s="1" t="s">
        <v>58</v>
      </c>
      <c r="G14" s="4" t="s">
        <v>19</v>
      </c>
      <c r="H14" s="5">
        <v>4</v>
      </c>
      <c r="I14" s="5" t="s">
        <v>20</v>
      </c>
      <c r="J14" s="8"/>
      <c r="K14" s="6" t="s">
        <v>58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58</v>
      </c>
      <c r="F15" s="1" t="s">
        <v>58</v>
      </c>
      <c r="G15" s="4" t="s">
        <v>21</v>
      </c>
      <c r="H15" s="5" t="s">
        <v>22</v>
      </c>
      <c r="I15" s="5" t="s">
        <v>23</v>
      </c>
      <c r="J15" s="8"/>
      <c r="K15" s="6" t="s">
        <v>58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58</v>
      </c>
      <c r="F16" s="1" t="s">
        <v>58</v>
      </c>
      <c r="G16" s="4" t="s">
        <v>24</v>
      </c>
      <c r="H16" s="5" t="s">
        <v>25</v>
      </c>
      <c r="I16" s="5" t="s">
        <v>26</v>
      </c>
      <c r="J16" s="8"/>
      <c r="K16" s="6" t="s">
        <v>58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>
        <v>190982738</v>
      </c>
      <c r="K17" s="6" t="s">
        <v>58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58</v>
      </c>
      <c r="F18" s="1" t="s">
        <v>58</v>
      </c>
      <c r="G18" s="4">
        <v>1010</v>
      </c>
      <c r="H18" s="5" t="s">
        <v>58</v>
      </c>
      <c r="I18" s="5" t="s">
        <v>29</v>
      </c>
      <c r="J18" s="8">
        <v>-5601000</v>
      </c>
      <c r="K18" s="6" t="s">
        <v>30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58</v>
      </c>
      <c r="F19" s="1" t="s">
        <v>58</v>
      </c>
      <c r="G19" s="4">
        <v>1061</v>
      </c>
      <c r="H19" s="5" t="s">
        <v>58</v>
      </c>
      <c r="I19" s="5" t="s">
        <v>31</v>
      </c>
      <c r="J19" s="8">
        <v>16000000</v>
      </c>
      <c r="K19" s="6" t="s">
        <v>58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58</v>
      </c>
      <c r="F20" s="1" t="s">
        <v>58</v>
      </c>
      <c r="G20" s="4">
        <v>1230</v>
      </c>
      <c r="H20" s="5" t="s">
        <v>32</v>
      </c>
      <c r="I20" s="5" t="s">
        <v>33</v>
      </c>
      <c r="J20" s="8">
        <v>-14713575</v>
      </c>
      <c r="K20" s="6" t="s">
        <v>34</v>
      </c>
    </row>
    <row r="21" spans="1:11" x14ac:dyDescent="0.2">
      <c r="A21" s="10">
        <v>70</v>
      </c>
      <c r="B21" s="10">
        <v>2021</v>
      </c>
      <c r="C21" s="10">
        <v>2023</v>
      </c>
      <c r="D21" s="10" t="s">
        <v>18</v>
      </c>
      <c r="E21" s="10" t="s">
        <v>58</v>
      </c>
      <c r="F21" s="10" t="s">
        <v>58</v>
      </c>
      <c r="G21" s="11">
        <v>1920</v>
      </c>
      <c r="H21" s="11" t="s">
        <v>58</v>
      </c>
      <c r="I21" s="11" t="s">
        <v>35</v>
      </c>
      <c r="J21" s="12">
        <f>SUM(J17:J20)</f>
        <v>186668163</v>
      </c>
      <c r="K21" s="13" t="s">
        <v>58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58</v>
      </c>
      <c r="F22" s="1" t="s">
        <v>58</v>
      </c>
      <c r="G22" s="4">
        <v>6011</v>
      </c>
      <c r="H22" s="5" t="s">
        <v>58</v>
      </c>
      <c r="I22" s="5" t="s">
        <v>36</v>
      </c>
      <c r="J22" s="8">
        <v>5000000</v>
      </c>
      <c r="K22" s="6" t="s">
        <v>58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58</v>
      </c>
      <c r="F23" s="1" t="s">
        <v>58</v>
      </c>
      <c r="G23" s="4">
        <v>6012</v>
      </c>
      <c r="H23" s="5" t="s">
        <v>58</v>
      </c>
      <c r="I23" s="5" t="s">
        <v>37</v>
      </c>
      <c r="J23" s="8">
        <v>5039988</v>
      </c>
      <c r="K23" s="6" t="s">
        <v>58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58</v>
      </c>
      <c r="F24" s="1" t="s">
        <v>58</v>
      </c>
      <c r="G24" s="4">
        <v>6013</v>
      </c>
      <c r="H24" s="5" t="s">
        <v>58</v>
      </c>
      <c r="I24" s="5" t="s">
        <v>38</v>
      </c>
      <c r="J24" s="8">
        <v>9869762</v>
      </c>
      <c r="K24" s="6" t="s">
        <v>58</v>
      </c>
    </row>
    <row r="25" spans="1:11" x14ac:dyDescent="0.2">
      <c r="A25" s="1">
        <v>70</v>
      </c>
      <c r="B25" s="1">
        <v>2021</v>
      </c>
      <c r="C25" s="1">
        <v>2023</v>
      </c>
      <c r="D25" s="1" t="s">
        <v>18</v>
      </c>
      <c r="E25" s="1" t="s">
        <v>58</v>
      </c>
      <c r="F25" s="1" t="s">
        <v>58</v>
      </c>
      <c r="G25" s="4">
        <v>6014</v>
      </c>
      <c r="H25" s="5" t="s">
        <v>58</v>
      </c>
      <c r="I25" s="5" t="s">
        <v>39</v>
      </c>
      <c r="J25" s="8">
        <v>1200000</v>
      </c>
      <c r="K25" s="6" t="s">
        <v>58</v>
      </c>
    </row>
    <row r="26" spans="1:11" x14ac:dyDescent="0.2">
      <c r="A26" s="1">
        <v>70</v>
      </c>
      <c r="B26" s="1">
        <v>2021</v>
      </c>
      <c r="C26" s="1">
        <v>2023</v>
      </c>
      <c r="D26" s="1" t="s">
        <v>18</v>
      </c>
      <c r="E26" s="1" t="s">
        <v>58</v>
      </c>
      <c r="F26" s="1" t="s">
        <v>58</v>
      </c>
      <c r="G26" s="4">
        <v>6015</v>
      </c>
      <c r="H26" s="5" t="s">
        <v>58</v>
      </c>
      <c r="I26" s="5" t="s">
        <v>40</v>
      </c>
      <c r="J26" s="8">
        <v>165558413</v>
      </c>
      <c r="K26" s="6" t="s">
        <v>58</v>
      </c>
    </row>
    <row r="27" spans="1:11" x14ac:dyDescent="0.2">
      <c r="A27" s="10">
        <v>70</v>
      </c>
      <c r="B27" s="10">
        <v>2021</v>
      </c>
      <c r="C27" s="10">
        <v>2023</v>
      </c>
      <c r="D27" s="10" t="s">
        <v>18</v>
      </c>
      <c r="E27" s="10" t="s">
        <v>58</v>
      </c>
      <c r="F27" s="10" t="s">
        <v>58</v>
      </c>
      <c r="G27" s="11">
        <v>6190</v>
      </c>
      <c r="H27" s="11" t="s">
        <v>58</v>
      </c>
      <c r="I27" s="11" t="s">
        <v>41</v>
      </c>
      <c r="J27" s="12">
        <f>IF(SUM(J17:J20)=SUM(J22:J26),SUM(J22:J26), "ERROR: Line 1920 &lt;&gt; Line 6190")</f>
        <v>186668163</v>
      </c>
      <c r="K27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43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44</v>
      </c>
    </row>
    <row r="10" spans="1:2" x14ac:dyDescent="0.2">
      <c r="A10" s="1" t="s">
        <v>58</v>
      </c>
      <c r="B10" s="9" t="s">
        <v>58</v>
      </c>
    </row>
    <row r="11" spans="1:2" ht="25.5" x14ac:dyDescent="0.2">
      <c r="A11" s="14" t="s">
        <v>45</v>
      </c>
      <c r="B11" s="15" t="s">
        <v>46</v>
      </c>
    </row>
    <row r="12" spans="1:2" x14ac:dyDescent="0.2">
      <c r="A12" s="14" t="s">
        <v>47</v>
      </c>
      <c r="B12" s="15" t="s">
        <v>48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49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2022-09-07T18:47:56Z</dcterms:created>
  <dcterms:modified xsi:type="dcterms:W3CDTF">2022-09-07T22:47:56Z</dcterms:modified>
</cp:coreProperties>
</file>