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2" i="1"/>
</calcChain>
</file>

<file path=xl/sharedStrings.xml><?xml version="1.0" encoding="utf-8"?>
<sst xmlns="http://schemas.openxmlformats.org/spreadsheetml/2006/main" count="338" uniqueCount="64">
  <si>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</si>
  <si>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</si>
  <si>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</si>
  <si>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</si>
  <si>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</si>
  <si>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</si>
  <si>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</si>
  <si>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</si>
  <si>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</si>
  <si>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</si>
  <si>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</si>
  <si>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</si>
  <si>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</si>
  <si>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</si>
  <si>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</si>
  <si>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</si>
  <si>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</si>
  <si>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/X</t>
  </si>
  <si>
    <t>X</t>
  </si>
  <si>
    <t>0530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</si>
  <si>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</si>
  <si>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</si>
  <si>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</si>
  <si>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</si>
  <si>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</si>
  <si>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</si>
  <si>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</si>
  <si>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</si>
  <si>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</si>
  <si>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Unob Bal: Transferred to other accounts</t>
  </si>
  <si>
    <t>B1</t>
  </si>
  <si>
    <t>Unob Bal: Antic recov of prior year unpd/pd obl</t>
  </si>
  <si>
    <t>BA: Mand: Appropriations:Antic nonexpend trans net</t>
  </si>
  <si>
    <t>BA: Disc: Spending auth:Antic colls, reimbs, other</t>
  </si>
  <si>
    <t>Total budgetary resources avail (disc. and mand.)</t>
  </si>
  <si>
    <t>General Reimbursable Activity</t>
  </si>
  <si>
    <t>Recapitalization from Proceeds of Sale</t>
  </si>
  <si>
    <t>Category B--Spectrum Relocation AWS III</t>
  </si>
  <si>
    <t>Category B-- Spectrum Relocation Pipeline Plan</t>
  </si>
  <si>
    <t>Category B--No-YR INA</t>
  </si>
  <si>
    <t>Category B--Preclearance</t>
  </si>
  <si>
    <t>Category B - HMF Donor Port Payments</t>
  </si>
  <si>
    <t>2nd quarter AQI</t>
  </si>
  <si>
    <t>3rd quarter AQI</t>
  </si>
  <si>
    <t>4th quarter AQI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</si>
  <si>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</si>
  <si>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</si>
  <si>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</si>
  <si>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</si>
  <si>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</si>
  <si>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5305 as automatically apportioned via OMB Bulletin 21-05.</t>
  </si>
  <si>
    <t>Footnotes for Budgetary Resources</t>
  </si>
  <si>
    <t xml:space="preserve">B1 </t>
  </si>
  <si>
    <t>This accounts for the return of the unused funds to the SRF-AWS I. The funds will be transferred to the following accounts and TAFS: Account: Spectrum Relocation Fund (TAFS: 11-5512 /X) in whole amount of $12,250.  
Legal Authority 1: 118 STAT 3991
Legal Authority 2: PL 108-494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</si>
  <si>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</si>
  <si>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</si>
  <si>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</si>
  <si>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</si>
  <si>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</si>
  <si>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</si>
  <si>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2021-10-13 04:55 PM</t>
  </si>
  <si>
    <t xml:space="preserve">TAF(s) Included: </t>
  </si>
  <si>
    <t xml:space="preserve">70-0530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</si>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</sst>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70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1</v>
      </c>
      <c r="I14" s="5" t="s">
        <v>21</v>
      </c>
      <c r="J14" s="8"/>
      <c r="K14" s="6" t="s">
        <v>63</v>
      </c>
    </row>
    <row r="15" spans="1:11" x14ac:dyDescent="0.2">
      <c r="A15" s="1">
        <v>70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70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23</v>
      </c>
      <c r="I16" s="5" t="s">
        <v>26</v>
      </c>
      <c r="J16" s="8"/>
      <c r="K16" s="6" t="s">
        <v>63</v>
      </c>
    </row>
    <row r="17" spans="1:11" x14ac:dyDescent="0.2">
      <c r="A17" s="1">
        <v>70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27</v>
      </c>
      <c r="I17" s="5" t="s">
        <v>28</v>
      </c>
      <c r="J17" s="8">
        <v>28693960</v>
      </c>
      <c r="K17" s="6" t="s">
        <v>63</v>
      </c>
    </row>
    <row r="18" spans="1:11" x14ac:dyDescent="0.2">
      <c r="A18" s="1">
        <v>70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1010</v>
      </c>
      <c r="H18" s="5" t="s">
        <v>63</v>
      </c>
      <c r="I18" s="5" t="s">
        <v>29</v>
      </c>
      <c r="J18" s="8">
        <v>-12250</v>
      </c>
      <c r="K18" s="6" t="s">
        <v>30</v>
      </c>
    </row>
    <row r="19" spans="1:11" x14ac:dyDescent="0.2">
      <c r="A19" s="1">
        <v>70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1061</v>
      </c>
      <c r="H19" s="5" t="s">
        <v>63</v>
      </c>
      <c r="I19" s="5" t="s">
        <v>31</v>
      </c>
      <c r="J19" s="8">
        <v>875000</v>
      </c>
      <c r="K19" s="6" t="s">
        <v>63</v>
      </c>
    </row>
    <row r="20" spans="1:11" x14ac:dyDescent="0.2">
      <c r="A20" s="1">
        <v>70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1251</v>
      </c>
      <c r="H20" s="5" t="s">
        <v>63</v>
      </c>
      <c r="I20" s="5" t="s">
        <v>32</v>
      </c>
      <c r="J20" s="8">
        <v>433103519</v>
      </c>
      <c r="K20" s="6" t="s">
        <v>63</v>
      </c>
    </row>
    <row r="21" spans="1:11" x14ac:dyDescent="0.2">
      <c r="A21" s="1">
        <v>70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1740</v>
      </c>
      <c r="H21" s="5" t="s">
        <v>63</v>
      </c>
      <c r="I21" s="5" t="s">
        <v>33</v>
      </c>
      <c r="J21" s="8">
        <v>21556947</v>
      </c>
      <c r="K21" s="6" t="s">
        <v>63</v>
      </c>
    </row>
    <row r="22" spans="1:11" x14ac:dyDescent="0.2">
      <c r="A22" s="10">
        <v>70</v>
      </c>
      <c r="B22" s="10" t="s">
        <v>63</v>
      </c>
      <c r="C22" s="10" t="s">
        <v>18</v>
      </c>
      <c r="D22" s="10" t="s">
        <v>19</v>
      </c>
      <c r="E22" s="10" t="s">
        <v>63</v>
      </c>
      <c r="F22" s="10" t="s">
        <v>63</v>
      </c>
      <c r="G22" s="11">
        <v>1920</v>
      </c>
      <c r="H22" s="11" t="s">
        <v>63</v>
      </c>
      <c r="I22" s="11" t="s">
        <v>34</v>
      </c>
      <c r="J22" s="12">
        <f>SUM(J17:J21)</f>
        <v>484217176</v>
      </c>
      <c r="K22" s="13" t="s">
        <v>63</v>
      </c>
    </row>
    <row r="23" spans="1:11" x14ac:dyDescent="0.2">
      <c r="A23" s="1">
        <v>70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6011</v>
      </c>
      <c r="H23" s="5" t="s">
        <v>63</v>
      </c>
      <c r="I23" s="5" t="s">
        <v>35</v>
      </c>
      <c r="J23" s="8">
        <v>25809255</v>
      </c>
      <c r="K23" s="6" t="s">
        <v>63</v>
      </c>
    </row>
    <row r="24" spans="1:11" x14ac:dyDescent="0.2">
      <c r="A24" s="1">
        <v>70</v>
      </c>
      <c r="B24" s="1" t="s">
        <v>63</v>
      </c>
      <c r="C24" s="1" t="s">
        <v>18</v>
      </c>
      <c r="D24" s="1" t="s">
        <v>19</v>
      </c>
      <c r="E24" s="1" t="s">
        <v>63</v>
      </c>
      <c r="F24" s="1" t="s">
        <v>63</v>
      </c>
      <c r="G24" s="4">
        <v>6012</v>
      </c>
      <c r="H24" s="5" t="s">
        <v>63</v>
      </c>
      <c r="I24" s="5" t="s">
        <v>36</v>
      </c>
      <c r="J24" s="8">
        <v>609846</v>
      </c>
      <c r="K24" s="6" t="s">
        <v>63</v>
      </c>
    </row>
    <row r="25" spans="1:11" x14ac:dyDescent="0.2">
      <c r="A25" s="1">
        <v>70</v>
      </c>
      <c r="B25" s="1" t="s">
        <v>63</v>
      </c>
      <c r="C25" s="1" t="s">
        <v>18</v>
      </c>
      <c r="D25" s="1" t="s">
        <v>19</v>
      </c>
      <c r="E25" s="1" t="s">
        <v>63</v>
      </c>
      <c r="F25" s="1" t="s">
        <v>63</v>
      </c>
      <c r="G25" s="4">
        <v>6053</v>
      </c>
      <c r="H25" s="5" t="s">
        <v>63</v>
      </c>
      <c r="I25" s="5" t="s">
        <v>37</v>
      </c>
      <c r="J25" s="8">
        <v>1000</v>
      </c>
      <c r="K25" s="6" t="s">
        <v>63</v>
      </c>
    </row>
    <row r="26" spans="1:11" x14ac:dyDescent="0.2">
      <c r="A26" s="1">
        <v>70</v>
      </c>
      <c r="B26" s="1" t="s">
        <v>63</v>
      </c>
      <c r="C26" s="1" t="s">
        <v>18</v>
      </c>
      <c r="D26" s="1" t="s">
        <v>19</v>
      </c>
      <c r="E26" s="1" t="s">
        <v>63</v>
      </c>
      <c r="F26" s="1" t="s">
        <v>63</v>
      </c>
      <c r="G26" s="4">
        <v>6055</v>
      </c>
      <c r="H26" s="5" t="s">
        <v>63</v>
      </c>
      <c r="I26" s="5" t="s">
        <v>38</v>
      </c>
      <c r="J26" s="8">
        <v>7165277</v>
      </c>
      <c r="K26" s="6" t="s">
        <v>63</v>
      </c>
    </row>
    <row r="27" spans="1:11" x14ac:dyDescent="0.2">
      <c r="A27" s="1">
        <v>70</v>
      </c>
      <c r="B27" s="1" t="s">
        <v>63</v>
      </c>
      <c r="C27" s="1" t="s">
        <v>18</v>
      </c>
      <c r="D27" s="1" t="s">
        <v>19</v>
      </c>
      <c r="E27" s="1" t="s">
        <v>63</v>
      </c>
      <c r="F27" s="1" t="s">
        <v>63</v>
      </c>
      <c r="G27" s="4">
        <v>6057</v>
      </c>
      <c r="H27" s="5" t="s">
        <v>63</v>
      </c>
      <c r="I27" s="5" t="s">
        <v>39</v>
      </c>
      <c r="J27" s="8">
        <v>6999</v>
      </c>
      <c r="K27" s="6" t="s">
        <v>63</v>
      </c>
    </row>
    <row r="28" spans="1:11" x14ac:dyDescent="0.2">
      <c r="A28" s="1">
        <v>70</v>
      </c>
      <c r="B28" s="1" t="s">
        <v>63</v>
      </c>
      <c r="C28" s="1" t="s">
        <v>18</v>
      </c>
      <c r="D28" s="1" t="s">
        <v>19</v>
      </c>
      <c r="E28" s="1" t="s">
        <v>63</v>
      </c>
      <c r="F28" s="1" t="s">
        <v>63</v>
      </c>
      <c r="G28" s="4">
        <v>6058</v>
      </c>
      <c r="H28" s="5" t="s">
        <v>63</v>
      </c>
      <c r="I28" s="5" t="s">
        <v>40</v>
      </c>
      <c r="J28" s="8">
        <v>12494434</v>
      </c>
      <c r="K28" s="6" t="s">
        <v>63</v>
      </c>
    </row>
    <row r="29" spans="1:11" x14ac:dyDescent="0.2">
      <c r="A29" s="1">
        <v>70</v>
      </c>
      <c r="B29" s="1" t="s">
        <v>63</v>
      </c>
      <c r="C29" s="1" t="s">
        <v>18</v>
      </c>
      <c r="D29" s="1" t="s">
        <v>19</v>
      </c>
      <c r="E29" s="1" t="s">
        <v>63</v>
      </c>
      <c r="F29" s="1" t="s">
        <v>63</v>
      </c>
      <c r="G29" s="4">
        <v>6099</v>
      </c>
      <c r="H29" s="5" t="s">
        <v>63</v>
      </c>
      <c r="I29" s="5" t="s">
        <v>41</v>
      </c>
      <c r="J29" s="8">
        <v>5026846</v>
      </c>
      <c r="K29" s="6" t="s">
        <v>63</v>
      </c>
    </row>
    <row r="30" spans="1:11" x14ac:dyDescent="0.2">
      <c r="A30" s="1">
        <v>70</v>
      </c>
      <c r="B30" s="1" t="s">
        <v>63</v>
      </c>
      <c r="C30" s="1" t="s">
        <v>18</v>
      </c>
      <c r="D30" s="1" t="s">
        <v>19</v>
      </c>
      <c r="E30" s="1" t="s">
        <v>63</v>
      </c>
      <c r="F30" s="1" t="s">
        <v>63</v>
      </c>
      <c r="G30" s="4">
        <v>6136</v>
      </c>
      <c r="H30" s="5" t="s">
        <v>63</v>
      </c>
      <c r="I30" s="5" t="s">
        <v>42</v>
      </c>
      <c r="J30" s="8">
        <v>152000000</v>
      </c>
      <c r="K30" s="6" t="s">
        <v>63</v>
      </c>
    </row>
    <row r="31" spans="1:11" x14ac:dyDescent="0.2">
      <c r="A31" s="1">
        <v>70</v>
      </c>
      <c r="B31" s="1" t="s">
        <v>63</v>
      </c>
      <c r="C31" s="1" t="s">
        <v>18</v>
      </c>
      <c r="D31" s="1" t="s">
        <v>19</v>
      </c>
      <c r="E31" s="1" t="s">
        <v>63</v>
      </c>
      <c r="F31" s="1" t="s">
        <v>63</v>
      </c>
      <c r="G31" s="4">
        <v>6137</v>
      </c>
      <c r="H31" s="5" t="s">
        <v>63</v>
      </c>
      <c r="I31" s="5" t="s">
        <v>43</v>
      </c>
      <c r="J31" s="8">
        <v>152000000</v>
      </c>
      <c r="K31" s="6" t="s">
        <v>63</v>
      </c>
    </row>
    <row r="32" spans="1:11" x14ac:dyDescent="0.2">
      <c r="A32" s="1">
        <v>70</v>
      </c>
      <c r="B32" s="1" t="s">
        <v>63</v>
      </c>
      <c r="C32" s="1" t="s">
        <v>18</v>
      </c>
      <c r="D32" s="1" t="s">
        <v>19</v>
      </c>
      <c r="E32" s="1" t="s">
        <v>63</v>
      </c>
      <c r="F32" s="1" t="s">
        <v>63</v>
      </c>
      <c r="G32" s="4">
        <v>6138</v>
      </c>
      <c r="H32" s="5" t="s">
        <v>63</v>
      </c>
      <c r="I32" s="5" t="s">
        <v>44</v>
      </c>
      <c r="J32" s="8">
        <v>129103519</v>
      </c>
      <c r="K32" s="6" t="s">
        <v>63</v>
      </c>
    </row>
    <row r="33" spans="1:11" x14ac:dyDescent="0.2">
      <c r="A33" s="10">
        <v>70</v>
      </c>
      <c r="B33" s="10" t="s">
        <v>63</v>
      </c>
      <c r="C33" s="10" t="s">
        <v>18</v>
      </c>
      <c r="D33" s="10" t="s">
        <v>19</v>
      </c>
      <c r="E33" s="10" t="s">
        <v>63</v>
      </c>
      <c r="F33" s="10" t="s">
        <v>63</v>
      </c>
      <c r="G33" s="11">
        <v>6190</v>
      </c>
      <c r="H33" s="11" t="s">
        <v>63</v>
      </c>
      <c r="I33" s="11" t="s">
        <v>45</v>
      </c>
      <c r="J33" s="12">
        <f>IF(SUM(J17:J21)=SUM(J23:J32),SUM(J23:J32), "ERROR: Line 1920 &lt;&gt; Line 6190")</f>
        <v>484217176</v>
      </c>
      <c r="K3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ht="25.5" x14ac:dyDescent="0.2">
      <c r="A8" s="14" t="s">
        <v>49</v>
      </c>
      <c r="B8" s="15" t="s">
        <v>50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51</v>
      </c>
    </row>
    <row r="11" spans="1:2" x14ac:dyDescent="0.2">
      <c r="A11" s="1" t="s">
        <v>63</v>
      </c>
      <c r="B11" s="9" t="s">
        <v>63</v>
      </c>
    </row>
    <row r="12" spans="1:2" ht="51" x14ac:dyDescent="0.2">
      <c r="A12" s="14" t="s">
        <v>52</v>
      </c>
      <c r="B12" s="15" t="s">
        <v>53</v>
      </c>
    </row>
    <row r="13" spans="1:2" x14ac:dyDescent="0.2">
      <c r="A13" s="1" t="s">
        <v>63</v>
      </c>
      <c r="B13" s="9" t="s">
        <v>63</v>
      </c>
    </row>
    <row r="14" spans="1:2" x14ac:dyDescent="0.2">
      <c r="A14" s="20" t="s">
        <v>54</v>
      </c>
      <c r="B14" s="19" t="s">
        <v>63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2022-08-23T12:32:44Z</dcterms:created>
  <dcterms:modified xsi:type="dcterms:W3CDTF">2022-08-23T16:32:45Z</dcterms:modified>
</cp:coreProperties>
</file>