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9" i="1"/>
</calcChain>
</file>

<file path=xl/sharedStrings.xml><?xml version="1.0" encoding="utf-8"?>
<sst xmlns="http://schemas.openxmlformats.org/spreadsheetml/2006/main" count="326" uniqueCount="66">
  <si>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</si>
  <si>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</si>
  <si>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</si>
  <si>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</si>
  <si>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</si>
  <si>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</si>
  <si>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</si>
  <si>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</si>
  <si>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</si>
  <si>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</si>
  <si>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</si>
  <si>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</si>
  <si>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</si>
  <si>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</si>
  <si>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</si>
  <si>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</si>
  <si>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</si>
  <si>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2021/2022</t>
  </si>
  <si>
    <t>0530</t>
  </si>
  <si>
    <t>IterNo</t>
  </si>
  <si>
    <t>Last Approved Apportionment: 2022-08-13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</si>
  <si>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</si>
  <si>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</si>
  <si>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</si>
  <si>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</si>
  <si>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</si>
  <si>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</si>
  <si>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</si>
  <si>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</si>
  <si>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</si>
  <si>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Transferred to other accounts</t>
  </si>
  <si>
    <t>B1</t>
  </si>
  <si>
    <t>Unob Bal: Transferred from other accounts</t>
  </si>
  <si>
    <t>Unob Bal: Transfers betw expired\unexpired accts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</si>
  <si>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</si>
  <si>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</si>
  <si>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</si>
  <si>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</si>
  <si>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</si>
  <si>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</si>
  <si>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</si>
  <si>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</si>
  <si>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</si>
  <si>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</si>
  <si>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</si>
  <si>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</si>
  <si>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</si>
  <si>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Recapitalization from Proceeds of Sale</t>
  </si>
  <si>
    <t>Lapse Balance - Appor Cat B</t>
  </si>
  <si>
    <t>1st quarter  - AQI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</si>
  <si>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</si>
  <si>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</si>
  <si>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</si>
  <si>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</si>
  <si>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</si>
  <si>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503 of Division F of the Consolidated Appropriations Act, 2022, (PL 117-103), in FY 2022, U.S. Customs and Border Protection (CBP) intends to transfer $7,400,000 from Operations and Support TAFS 70 21/22 0530 to Immigration and Customs Enforcement (ICE) Operations and Support TAFS 70 22 0540.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</si>
  <si>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</si>
  <si>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</si>
  <si>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</si>
  <si>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</si>
  <si>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</si>
  <si>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</si>
  <si>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2022-08-29 11:20 AM</t>
  </si>
  <si>
    <t xml:space="preserve">TAF(s) Included: </t>
  </si>
  <si>
    <t xml:space="preserve">70-0530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</si>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</sst>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7" t="s">
        <v>17</v>
      </c>
      <c r="J12" s="8"/>
      <c r="K12" s="6" t="s">
        <v>65</v>
      </c>
    </row>
    <row r="13" spans="1:11" x14ac:dyDescent="0.2">
      <c r="A13" s="1" t="s">
        <v>65</v>
      </c>
      <c r="B13" s="1" t="s">
        <v>65</v>
      </c>
      <c r="C13" s="1" t="s">
        <v>65</v>
      </c>
      <c r="D13" s="1" t="s">
        <v>65</v>
      </c>
      <c r="E13" s="1" t="s">
        <v>65</v>
      </c>
      <c r="F13" s="1" t="s">
        <v>65</v>
      </c>
      <c r="G13" s="4" t="s">
        <v>65</v>
      </c>
      <c r="H13" s="5" t="s">
        <v>65</v>
      </c>
      <c r="I13" s="5" t="s">
        <v>65</v>
      </c>
      <c r="J13" s="8"/>
      <c r="K13" s="6" t="s">
        <v>65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65</v>
      </c>
      <c r="F14" s="1" t="s">
        <v>65</v>
      </c>
      <c r="G14" s="4" t="s">
        <v>19</v>
      </c>
      <c r="H14" s="5">
        <v>6</v>
      </c>
      <c r="I14" s="5" t="s">
        <v>20</v>
      </c>
      <c r="J14" s="8"/>
      <c r="K14" s="6" t="s">
        <v>65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65</v>
      </c>
      <c r="F15" s="1" t="s">
        <v>65</v>
      </c>
      <c r="G15" s="4" t="s">
        <v>21</v>
      </c>
      <c r="H15" s="5" t="s">
        <v>22</v>
      </c>
      <c r="I15" s="5" t="s">
        <v>23</v>
      </c>
      <c r="J15" s="8"/>
      <c r="K15" s="6" t="s">
        <v>65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65</v>
      </c>
      <c r="F16" s="1" t="s">
        <v>65</v>
      </c>
      <c r="G16" s="4" t="s">
        <v>24</v>
      </c>
      <c r="H16" s="5" t="s">
        <v>22</v>
      </c>
      <c r="I16" s="5" t="s">
        <v>25</v>
      </c>
      <c r="J16" s="8"/>
      <c r="K16" s="6" t="s">
        <v>65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26</v>
      </c>
      <c r="I17" s="5" t="s">
        <v>27</v>
      </c>
      <c r="J17" s="8">
        <v>166079949</v>
      </c>
      <c r="K17" s="6" t="s">
        <v>65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28</v>
      </c>
      <c r="I18" s="5" t="s">
        <v>29</v>
      </c>
      <c r="J18" s="8">
        <v>8991257</v>
      </c>
      <c r="K18" s="6" t="s">
        <v>65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65</v>
      </c>
      <c r="F19" s="1" t="s">
        <v>65</v>
      </c>
      <c r="G19" s="4">
        <v>1010</v>
      </c>
      <c r="H19" s="5" t="s">
        <v>65</v>
      </c>
      <c r="I19" s="5" t="s">
        <v>30</v>
      </c>
      <c r="J19" s="8">
        <v>-7400000</v>
      </c>
      <c r="K19" s="6" t="s">
        <v>31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65</v>
      </c>
      <c r="F20" s="1" t="s">
        <v>65</v>
      </c>
      <c r="G20" s="4">
        <v>1011</v>
      </c>
      <c r="H20" s="5" t="s">
        <v>65</v>
      </c>
      <c r="I20" s="5" t="s">
        <v>32</v>
      </c>
      <c r="J20" s="8">
        <v>101896481</v>
      </c>
      <c r="K20" s="6" t="s">
        <v>65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65</v>
      </c>
      <c r="F21" s="1" t="s">
        <v>65</v>
      </c>
      <c r="G21" s="4">
        <v>1012</v>
      </c>
      <c r="H21" s="5" t="s">
        <v>65</v>
      </c>
      <c r="I21" s="5" t="s">
        <v>33</v>
      </c>
      <c r="J21" s="8">
        <v>26674430</v>
      </c>
      <c r="K21" s="6" t="s">
        <v>65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65</v>
      </c>
      <c r="F22" s="1" t="s">
        <v>65</v>
      </c>
      <c r="G22" s="4">
        <v>1021</v>
      </c>
      <c r="H22" s="5" t="s">
        <v>65</v>
      </c>
      <c r="I22" s="5" t="s">
        <v>34</v>
      </c>
      <c r="J22" s="8">
        <v>44467764</v>
      </c>
      <c r="K22" s="6" t="s">
        <v>65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65</v>
      </c>
      <c r="F23" s="1" t="s">
        <v>65</v>
      </c>
      <c r="G23" s="4">
        <v>1033</v>
      </c>
      <c r="H23" s="5" t="s">
        <v>65</v>
      </c>
      <c r="I23" s="5" t="s">
        <v>35</v>
      </c>
      <c r="J23" s="8">
        <v>436721</v>
      </c>
      <c r="K23" s="6" t="s">
        <v>65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65</v>
      </c>
      <c r="F24" s="1" t="s">
        <v>65</v>
      </c>
      <c r="G24" s="4">
        <v>1061</v>
      </c>
      <c r="H24" s="5" t="s">
        <v>65</v>
      </c>
      <c r="I24" s="5" t="s">
        <v>36</v>
      </c>
      <c r="J24" s="8">
        <v>5095515</v>
      </c>
      <c r="K24" s="6" t="s">
        <v>65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65</v>
      </c>
      <c r="F25" s="1" t="s">
        <v>65</v>
      </c>
      <c r="G25" s="4">
        <v>1131</v>
      </c>
      <c r="H25" s="5" t="s">
        <v>65</v>
      </c>
      <c r="I25" s="5" t="s">
        <v>37</v>
      </c>
      <c r="J25" s="8">
        <v>-19337430</v>
      </c>
      <c r="K25" s="6" t="s">
        <v>65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65</v>
      </c>
      <c r="F26" s="1" t="s">
        <v>65</v>
      </c>
      <c r="G26" s="4">
        <v>1700</v>
      </c>
      <c r="H26" s="5" t="s">
        <v>65</v>
      </c>
      <c r="I26" s="5" t="s">
        <v>38</v>
      </c>
      <c r="J26" s="8">
        <v>26547583</v>
      </c>
      <c r="K26" s="6" t="s">
        <v>65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65</v>
      </c>
      <c r="F27" s="1" t="s">
        <v>65</v>
      </c>
      <c r="G27" s="4">
        <v>1701</v>
      </c>
      <c r="H27" s="5" t="s">
        <v>65</v>
      </c>
      <c r="I27" s="5" t="s">
        <v>39</v>
      </c>
      <c r="J27" s="8">
        <v>-32757191</v>
      </c>
      <c r="K27" s="6" t="s">
        <v>65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65</v>
      </c>
      <c r="F28" s="1" t="s">
        <v>65</v>
      </c>
      <c r="G28" s="4">
        <v>1740</v>
      </c>
      <c r="H28" s="5" t="s">
        <v>65</v>
      </c>
      <c r="I28" s="5" t="s">
        <v>40</v>
      </c>
      <c r="J28" s="8">
        <v>26217608</v>
      </c>
      <c r="K28" s="6" t="s">
        <v>65</v>
      </c>
    </row>
    <row r="29" spans="1:11" x14ac:dyDescent="0.2">
      <c r="A29" s="10">
        <v>70</v>
      </c>
      <c r="B29" s="10">
        <v>2021</v>
      </c>
      <c r="C29" s="10">
        <v>2022</v>
      </c>
      <c r="D29" s="10" t="s">
        <v>18</v>
      </c>
      <c r="E29" s="10" t="s">
        <v>65</v>
      </c>
      <c r="F29" s="10" t="s">
        <v>65</v>
      </c>
      <c r="G29" s="11">
        <v>1920</v>
      </c>
      <c r="H29" s="11" t="s">
        <v>65</v>
      </c>
      <c r="I29" s="11" t="s">
        <v>41</v>
      </c>
      <c r="J29" s="12">
        <f>SUM(J17:J28)</f>
        <v>346912687</v>
      </c>
      <c r="K29" s="13" t="s">
        <v>65</v>
      </c>
    </row>
    <row r="30" spans="1:11" x14ac:dyDescent="0.2">
      <c r="A30" s="1">
        <v>70</v>
      </c>
      <c r="B30" s="1">
        <v>2021</v>
      </c>
      <c r="C30" s="1">
        <v>2022</v>
      </c>
      <c r="D30" s="1" t="s">
        <v>18</v>
      </c>
      <c r="E30" s="1" t="s">
        <v>65</v>
      </c>
      <c r="F30" s="1" t="s">
        <v>65</v>
      </c>
      <c r="G30" s="4">
        <v>6001</v>
      </c>
      <c r="H30" s="5" t="s">
        <v>65</v>
      </c>
      <c r="I30" s="5" t="s">
        <v>42</v>
      </c>
      <c r="J30" s="8">
        <v>115649338</v>
      </c>
      <c r="K30" s="6" t="s">
        <v>65</v>
      </c>
    </row>
    <row r="31" spans="1:11" x14ac:dyDescent="0.2">
      <c r="A31" s="1">
        <v>70</v>
      </c>
      <c r="B31" s="1">
        <v>2021</v>
      </c>
      <c r="C31" s="1">
        <v>2022</v>
      </c>
      <c r="D31" s="1" t="s">
        <v>18</v>
      </c>
      <c r="E31" s="1" t="s">
        <v>65</v>
      </c>
      <c r="F31" s="1" t="s">
        <v>65</v>
      </c>
      <c r="G31" s="4">
        <v>6002</v>
      </c>
      <c r="H31" s="5" t="s">
        <v>65</v>
      </c>
      <c r="I31" s="5" t="s">
        <v>43</v>
      </c>
      <c r="J31" s="8">
        <v>15000000</v>
      </c>
      <c r="K31" s="6" t="s">
        <v>65</v>
      </c>
    </row>
    <row r="32" spans="1:11" x14ac:dyDescent="0.2">
      <c r="A32" s="1">
        <v>70</v>
      </c>
      <c r="B32" s="1">
        <v>2021</v>
      </c>
      <c r="C32" s="1">
        <v>2022</v>
      </c>
      <c r="D32" s="1" t="s">
        <v>18</v>
      </c>
      <c r="E32" s="1" t="s">
        <v>65</v>
      </c>
      <c r="F32" s="1" t="s">
        <v>65</v>
      </c>
      <c r="G32" s="4">
        <v>6003</v>
      </c>
      <c r="H32" s="5" t="s">
        <v>65</v>
      </c>
      <c r="I32" s="5" t="s">
        <v>44</v>
      </c>
      <c r="J32" s="8">
        <v>10000000</v>
      </c>
      <c r="K32" s="6" t="s">
        <v>65</v>
      </c>
    </row>
    <row r="33" spans="1:11" x14ac:dyDescent="0.2">
      <c r="A33" s="1">
        <v>70</v>
      </c>
      <c r="B33" s="1">
        <v>2021</v>
      </c>
      <c r="C33" s="1">
        <v>2022</v>
      </c>
      <c r="D33" s="1" t="s">
        <v>18</v>
      </c>
      <c r="E33" s="1" t="s">
        <v>65</v>
      </c>
      <c r="F33" s="1" t="s">
        <v>65</v>
      </c>
      <c r="G33" s="4">
        <v>6004</v>
      </c>
      <c r="H33" s="5" t="s">
        <v>65</v>
      </c>
      <c r="I33" s="5" t="s">
        <v>45</v>
      </c>
      <c r="J33" s="8">
        <v>17600000</v>
      </c>
      <c r="K33" s="6" t="s">
        <v>65</v>
      </c>
    </row>
    <row r="34" spans="1:11" x14ac:dyDescent="0.2">
      <c r="A34" s="1">
        <v>70</v>
      </c>
      <c r="B34" s="1">
        <v>2021</v>
      </c>
      <c r="C34" s="1">
        <v>2022</v>
      </c>
      <c r="D34" s="1" t="s">
        <v>18</v>
      </c>
      <c r="E34" s="1" t="s">
        <v>65</v>
      </c>
      <c r="F34" s="1" t="s">
        <v>65</v>
      </c>
      <c r="G34" s="4">
        <v>6011</v>
      </c>
      <c r="H34" s="5" t="s">
        <v>65</v>
      </c>
      <c r="I34" s="5" t="s">
        <v>46</v>
      </c>
      <c r="J34" s="8">
        <v>40438611</v>
      </c>
      <c r="K34" s="6" t="s">
        <v>65</v>
      </c>
    </row>
    <row r="35" spans="1:11" x14ac:dyDescent="0.2">
      <c r="A35" s="1">
        <v>70</v>
      </c>
      <c r="B35" s="1">
        <v>2021</v>
      </c>
      <c r="C35" s="1">
        <v>2022</v>
      </c>
      <c r="D35" s="1" t="s">
        <v>18</v>
      </c>
      <c r="E35" s="1" t="s">
        <v>65</v>
      </c>
      <c r="F35" s="1" t="s">
        <v>65</v>
      </c>
      <c r="G35" s="4">
        <v>6012</v>
      </c>
      <c r="H35" s="5" t="s">
        <v>65</v>
      </c>
      <c r="I35" s="5" t="s">
        <v>47</v>
      </c>
      <c r="J35" s="8">
        <v>30000000</v>
      </c>
      <c r="K35" s="6" t="s">
        <v>65</v>
      </c>
    </row>
    <row r="36" spans="1:11" x14ac:dyDescent="0.2">
      <c r="A36" s="1">
        <v>70</v>
      </c>
      <c r="B36" s="1">
        <v>2021</v>
      </c>
      <c r="C36" s="1">
        <v>2022</v>
      </c>
      <c r="D36" s="1" t="s">
        <v>18</v>
      </c>
      <c r="E36" s="1" t="s">
        <v>65</v>
      </c>
      <c r="F36" s="1" t="s">
        <v>65</v>
      </c>
      <c r="G36" s="4">
        <v>6029</v>
      </c>
      <c r="H36" s="5" t="s">
        <v>65</v>
      </c>
      <c r="I36" s="5" t="s">
        <v>48</v>
      </c>
      <c r="J36" s="8">
        <v>7337000</v>
      </c>
      <c r="K36" s="6" t="s">
        <v>65</v>
      </c>
    </row>
    <row r="37" spans="1:11" x14ac:dyDescent="0.2">
      <c r="A37" s="1">
        <v>70</v>
      </c>
      <c r="B37" s="1">
        <v>2021</v>
      </c>
      <c r="C37" s="1">
        <v>2022</v>
      </c>
      <c r="D37" s="1" t="s">
        <v>18</v>
      </c>
      <c r="E37" s="1" t="s">
        <v>65</v>
      </c>
      <c r="F37" s="1" t="s">
        <v>65</v>
      </c>
      <c r="G37" s="4">
        <v>6106</v>
      </c>
      <c r="H37" s="5" t="s">
        <v>65</v>
      </c>
      <c r="I37" s="5" t="s">
        <v>49</v>
      </c>
      <c r="J37" s="8">
        <v>110887738</v>
      </c>
      <c r="K37" s="6" t="s">
        <v>65</v>
      </c>
    </row>
    <row r="38" spans="1:11" x14ac:dyDescent="0.2">
      <c r="A38" s="10">
        <v>70</v>
      </c>
      <c r="B38" s="10">
        <v>2021</v>
      </c>
      <c r="C38" s="10">
        <v>2022</v>
      </c>
      <c r="D38" s="10" t="s">
        <v>18</v>
      </c>
      <c r="E38" s="10" t="s">
        <v>65</v>
      </c>
      <c r="F38" s="10" t="s">
        <v>65</v>
      </c>
      <c r="G38" s="11">
        <v>6190</v>
      </c>
      <c r="H38" s="11" t="s">
        <v>65</v>
      </c>
      <c r="I38" s="11" t="s">
        <v>50</v>
      </c>
      <c r="J38" s="12">
        <f>IF(SUM(J17:J28)=SUM(J30:J37),SUM(J30:J37), "ERROR: Line 1920 &lt;&gt; Line 6190")</f>
        <v>346912687</v>
      </c>
      <c r="K38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53</v>
      </c>
    </row>
    <row r="10" spans="1:2" x14ac:dyDescent="0.2">
      <c r="A10" s="1" t="s">
        <v>65</v>
      </c>
      <c r="B10" s="9" t="s">
        <v>65</v>
      </c>
    </row>
    <row r="11" spans="1:2" ht="38.25" x14ac:dyDescent="0.2">
      <c r="A11" s="14" t="s">
        <v>54</v>
      </c>
      <c r="B11" s="15" t="s">
        <v>55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2022-08-29T20:52:09Z</dcterms:created>
  <dcterms:modified xsi:type="dcterms:W3CDTF">2022-08-30T00:52:10Z</dcterms:modified>
</cp:coreProperties>
</file>