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<sst xmlns="http://schemas.openxmlformats.org/spreadsheetml/2006/main" count="244" uniqueCount="54">
  <si>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</si>
  <si>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</si>
  <si>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</si>
  <si>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</si>
  <si>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</si>
  <si>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</si>
  <si>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</si>
  <si>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</si>
  <si>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</si>
  <si>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</si>
  <si>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</si>
  <si>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</si>
  <si>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</si>
  <si>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</si>
  <si>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Analysis and Operations</t>
  </si>
  <si>
    <t>Account: Operations and Support, AO (024-18-0115)</t>
  </si>
  <si>
    <t>Treas Account: Operations and Support</t>
  </si>
  <si>
    <t>TAFS: 70-0115 2021/2022</t>
  </si>
  <si>
    <t>0115</t>
  </si>
  <si>
    <t>IterNo</t>
  </si>
  <si>
    <t>Last Approved Apportionment: 2021-12-22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</si>
  <si>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</si>
  <si>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</si>
  <si>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</si>
  <si>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</si>
  <si>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</si>
  <si>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</si>
  <si>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</si>
  <si>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Transfers betw expired\unexpired accts</t>
  </si>
  <si>
    <t>B1</t>
  </si>
  <si>
    <t>Unob Bal: Antic recov of prior year unpd/pd obl</t>
  </si>
  <si>
    <t>BA: Disc: Unob bal of approps permanently reduced</t>
  </si>
  <si>
    <t>B2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</si>
  <si>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</si>
  <si>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</si>
  <si>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</si>
  <si>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</si>
  <si>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</si>
  <si>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</si>
  <si>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</si>
  <si>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</si>
  <si>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Sec. 547 Congressionally approved transfer: $1,041,300 in unobligated balances made available to the Intelligence, Analysis, and Operations Coordination-Operations and Support account pursuant to Section 505 of the Department of Homeland Security Appropriations Act, 2021 (Public Law 116-260) are rescinded.  For this purpose IAOC is transferring $1,041,300 from 70 21 0115 to 70 21/22 0115.</t>
  </si>
  <si>
    <t xml:space="preserve">B2 </t>
  </si>
  <si>
    <t>Sec. 547 Congressionally approved transfer: $1,041,300 in unobligated balances made available to the Intelligence, Analysis, and Operations Coordination-Operations and Support account pursuant to Section 505 of the Department of Homeland Security Appropriations Act, 2021 (Public Law 116-260) are rescinded from 70 21/22 0115.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</si>
  <si>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</si>
  <si>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</si>
  <si>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</si>
  <si>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</si>
  <si>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</si>
  <si>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</si>
  <si>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2022-04-11 05:35 PM</t>
  </si>
  <si>
    <t xml:space="preserve">TAF(s) Included: </t>
  </si>
  <si>
    <t xml:space="preserve">70-0115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</si>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</sst>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3</v>
      </c>
      <c r="I14" s="5" t="s">
        <v>20</v>
      </c>
      <c r="J14" s="8"/>
      <c r="K14" s="6" t="s">
        <v>53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20259344</v>
      </c>
      <c r="K17" s="6" t="s">
        <v>53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53</v>
      </c>
      <c r="F18" s="1" t="s">
        <v>53</v>
      </c>
      <c r="G18" s="4">
        <v>1012</v>
      </c>
      <c r="H18" s="5" t="s">
        <v>53</v>
      </c>
      <c r="I18" s="5" t="s">
        <v>28</v>
      </c>
      <c r="J18" s="8">
        <v>1041300</v>
      </c>
      <c r="K18" s="6" t="s">
        <v>29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53</v>
      </c>
      <c r="F19" s="1" t="s">
        <v>53</v>
      </c>
      <c r="G19" s="4">
        <v>1061</v>
      </c>
      <c r="H19" s="5" t="s">
        <v>53</v>
      </c>
      <c r="I19" s="5" t="s">
        <v>30</v>
      </c>
      <c r="J19" s="8">
        <v>2700000</v>
      </c>
      <c r="K19" s="6" t="s">
        <v>53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53</v>
      </c>
      <c r="F20" s="1" t="s">
        <v>53</v>
      </c>
      <c r="G20" s="4">
        <v>1131</v>
      </c>
      <c r="H20" s="5" t="s">
        <v>53</v>
      </c>
      <c r="I20" s="5" t="s">
        <v>31</v>
      </c>
      <c r="J20" s="8">
        <v>-1041300</v>
      </c>
      <c r="K20" s="6" t="s">
        <v>32</v>
      </c>
    </row>
    <row r="21" spans="1:11" x14ac:dyDescent="0.2">
      <c r="A21" s="10">
        <v>70</v>
      </c>
      <c r="B21" s="10">
        <v>2021</v>
      </c>
      <c r="C21" s="10">
        <v>2022</v>
      </c>
      <c r="D21" s="10" t="s">
        <v>18</v>
      </c>
      <c r="E21" s="10" t="s">
        <v>53</v>
      </c>
      <c r="F21" s="10" t="s">
        <v>53</v>
      </c>
      <c r="G21" s="11">
        <v>1920</v>
      </c>
      <c r="H21" s="11" t="s">
        <v>53</v>
      </c>
      <c r="I21" s="11" t="s">
        <v>33</v>
      </c>
      <c r="J21" s="12">
        <f>SUM(J17:J20)</f>
        <v>22959344</v>
      </c>
      <c r="K21" s="13" t="s">
        <v>53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53</v>
      </c>
      <c r="F22" s="1" t="s">
        <v>53</v>
      </c>
      <c r="G22" s="4">
        <v>6001</v>
      </c>
      <c r="H22" s="5" t="s">
        <v>53</v>
      </c>
      <c r="I22" s="5" t="s">
        <v>34</v>
      </c>
      <c r="J22" s="8">
        <v>22959344</v>
      </c>
      <c r="K22" s="6" t="s">
        <v>53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53</v>
      </c>
      <c r="F23" s="1" t="s">
        <v>53</v>
      </c>
      <c r="G23" s="4">
        <v>6002</v>
      </c>
      <c r="H23" s="5" t="s">
        <v>53</v>
      </c>
      <c r="I23" s="5" t="s">
        <v>35</v>
      </c>
      <c r="J23" s="8"/>
      <c r="K23" s="6" t="s">
        <v>53</v>
      </c>
    </row>
    <row r="24" spans="1:11" x14ac:dyDescent="0.2">
      <c r="A24" s="10">
        <v>70</v>
      </c>
      <c r="B24" s="10">
        <v>2021</v>
      </c>
      <c r="C24" s="10">
        <v>2022</v>
      </c>
      <c r="D24" s="10" t="s">
        <v>18</v>
      </c>
      <c r="E24" s="10" t="s">
        <v>53</v>
      </c>
      <c r="F24" s="10" t="s">
        <v>53</v>
      </c>
      <c r="G24" s="11">
        <v>6190</v>
      </c>
      <c r="H24" s="11" t="s">
        <v>53</v>
      </c>
      <c r="I24" s="11" t="s">
        <v>36</v>
      </c>
      <c r="J24" s="12">
        <f>IF(SUM(J17:J20)=SUM(J22:J23),SUM(J22:J23), "ERROR: Line 1920 &lt;&gt; Line 6190")</f>
        <v>22959344</v>
      </c>
      <c r="K24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39</v>
      </c>
    </row>
    <row r="10" spans="1:2" x14ac:dyDescent="0.2">
      <c r="A10" s="1" t="s">
        <v>53</v>
      </c>
      <c r="B10" s="9" t="s">
        <v>53</v>
      </c>
    </row>
    <row r="11" spans="1:2" ht="51" x14ac:dyDescent="0.2">
      <c r="A11" s="14" t="s">
        <v>40</v>
      </c>
      <c r="B11" s="15" t="s">
        <v>41</v>
      </c>
    </row>
    <row r="12" spans="1:2" ht="38.2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2022-06-18T23:55:18Z</dcterms:created>
  <dcterms:modified xsi:type="dcterms:W3CDTF">2022-06-19T03:55:18Z</dcterms:modified>
</cp:coreProperties>
</file>