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<sst xmlns="http://schemas.openxmlformats.org/spreadsheetml/2006/main" count="250" uniqueCount="53">
  <si>
    <t>FY 2022 Apportionment</t>
  </si>
  <si>
    <t>Funds Provided by Public Law 115-141 and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</si>
  <si>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</si>
  <si>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</si>
  <si>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</si>
  <si>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</si>
  <si>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</si>
  <si>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</si>
  <si>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</si>
  <si>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</si>
  <si>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</si>
  <si>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</si>
  <si>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</si>
  <si>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</si>
  <si>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</si>
  <si>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</si>
  <si>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Substance Abuse Treatment</t>
  </si>
  <si>
    <t>TAFS: 75-1364 /X</t>
  </si>
  <si>
    <t>X</t>
  </si>
  <si>
    <t>1364</t>
  </si>
  <si>
    <t>IterNo</t>
  </si>
  <si>
    <t>Last Approved Apportionment: N\A, First Request of Year</t>
  </si>
  <si>
    <t>RptCat</t>
  </si>
  <si>
    <t>NO</t>
  </si>
  <si>
    <t>Reporting Categories</t>
  </si>
  <si>
    <t>AdjAut</t>
  </si>
  <si>
    <t>Adjustment Authority provided</t>
  </si>
  <si>
    <t>DE</t>
  </si>
  <si>
    <t>Discretionary Expected: Unob Bal: Brought forward, Oct 1</t>
  </si>
  <si>
    <t>ME</t>
  </si>
  <si>
    <t>Mandatory Expected: Unob Bal: Brought forward, Oct 1</t>
  </si>
  <si>
    <t>Total budgetary resources avail (disc. and mand.)</t>
  </si>
  <si>
    <t>Opioid Crisis Response</t>
  </si>
  <si>
    <t>Substance Abuse Prevention and Treatment Block Grants</t>
  </si>
  <si>
    <t>Total budgetary resources available</t>
  </si>
  <si>
    <t>A1,A2</t>
  </si>
  <si>
    <t>OMB Footnotes</t>
  </si>
  <si>
    <t>Footnotes for Apportioned Amounts</t>
  </si>
  <si>
    <t xml:space="preserve">A1 </t>
  </si>
  <si>
    <t>Details on attachments are not subject to U.S.C. 1517. The term "attachments" includes but is not limited to the worksheets in this excel file that accompany the SF 132 and this footnote worksheet.</t>
  </si>
  <si>
    <t xml:space="preserve">A2 </t>
  </si>
  <si>
    <t>HHS shall notify OMB within 15 business days of transferring funds back to the Account for the State Response to the Opioid Abuse Crisis pursuant to the second to last proviso of Section 195 of P.L. 114-254.</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</si>
  <si>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</si>
  <si>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</si>
  <si>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</si>
  <si>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</si>
  <si>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</si>
  <si>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</si>
  <si>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</si>
  <si>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</si>
  <si>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</si>
  <si>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75-1364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</si>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</sst>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23</v>
      </c>
      <c r="I16" s="5" t="s">
        <v>26</v>
      </c>
      <c r="J16" s="8"/>
      <c r="K16" s="6" t="s">
        <v>52</v>
      </c>
    </row>
    <row r="17" spans="1:11" x14ac:dyDescent="0.2">
      <c r="A17" s="1">
        <v>75</v>
      </c>
      <c r="B17" s="1" t="s">
        <v>52</v>
      </c>
      <c r="C17" s="1" t="s">
        <v>18</v>
      </c>
      <c r="D17" s="1" t="s">
        <v>19</v>
      </c>
      <c r="E17" s="1" t="s">
        <v>52</v>
      </c>
      <c r="F17" s="1" t="s">
        <v>52</v>
      </c>
      <c r="G17" s="4">
        <v>1000</v>
      </c>
      <c r="H17" s="5" t="s">
        <v>27</v>
      </c>
      <c r="I17" s="5" t="s">
        <v>28</v>
      </c>
      <c r="J17" s="8">
        <v>1904896</v>
      </c>
      <c r="K17" s="6" t="s">
        <v>52</v>
      </c>
    </row>
    <row r="18" spans="1:11" x14ac:dyDescent="0.2">
      <c r="A18" s="1">
        <v>75</v>
      </c>
      <c r="B18" s="1" t="s">
        <v>52</v>
      </c>
      <c r="C18" s="1" t="s">
        <v>18</v>
      </c>
      <c r="D18" s="1" t="s">
        <v>19</v>
      </c>
      <c r="E18" s="1" t="s">
        <v>52</v>
      </c>
      <c r="F18" s="1" t="s">
        <v>52</v>
      </c>
      <c r="G18" s="4">
        <v>1000</v>
      </c>
      <c r="H18" s="5" t="s">
        <v>29</v>
      </c>
      <c r="I18" s="5" t="s">
        <v>30</v>
      </c>
      <c r="J18" s="8">
        <v>75000000</v>
      </c>
      <c r="K18" s="6" t="s">
        <v>52</v>
      </c>
    </row>
    <row r="19" spans="1:11" x14ac:dyDescent="0.2">
      <c r="A19" s="10">
        <v>75</v>
      </c>
      <c r="B19" s="10" t="s">
        <v>52</v>
      </c>
      <c r="C19" s="10" t="s">
        <v>18</v>
      </c>
      <c r="D19" s="10" t="s">
        <v>19</v>
      </c>
      <c r="E19" s="10" t="s">
        <v>52</v>
      </c>
      <c r="F19" s="10" t="s">
        <v>52</v>
      </c>
      <c r="G19" s="11">
        <v>1920</v>
      </c>
      <c r="H19" s="11" t="s">
        <v>52</v>
      </c>
      <c r="I19" s="11" t="s">
        <v>31</v>
      </c>
      <c r="J19" s="12">
        <f>SUM(J17:J18)</f>
        <v>76904896</v>
      </c>
      <c r="K19" s="13" t="s">
        <v>52</v>
      </c>
    </row>
    <row r="20" spans="1:11" x14ac:dyDescent="0.2">
      <c r="A20" s="1">
        <v>75</v>
      </c>
      <c r="B20" s="1" t="s">
        <v>52</v>
      </c>
      <c r="C20" s="1" t="s">
        <v>18</v>
      </c>
      <c r="D20" s="1" t="s">
        <v>19</v>
      </c>
      <c r="E20" s="1" t="s">
        <v>52</v>
      </c>
      <c r="F20" s="1" t="s">
        <v>52</v>
      </c>
      <c r="G20" s="4">
        <v>6011</v>
      </c>
      <c r="H20" s="5" t="s">
        <v>52</v>
      </c>
      <c r="I20" s="5" t="s">
        <v>32</v>
      </c>
      <c r="J20" s="8">
        <v>1904896</v>
      </c>
      <c r="K20" s="6" t="s">
        <v>52</v>
      </c>
    </row>
    <row r="21" spans="1:11" x14ac:dyDescent="0.2">
      <c r="A21" s="1">
        <v>75</v>
      </c>
      <c r="B21" s="1" t="s">
        <v>52</v>
      </c>
      <c r="C21" s="1" t="s">
        <v>18</v>
      </c>
      <c r="D21" s="1" t="s">
        <v>19</v>
      </c>
      <c r="E21" s="1" t="s">
        <v>52</v>
      </c>
      <c r="F21" s="1" t="s">
        <v>52</v>
      </c>
      <c r="G21" s="4">
        <v>6012</v>
      </c>
      <c r="H21" s="5" t="s">
        <v>52</v>
      </c>
      <c r="I21" s="5" t="s">
        <v>33</v>
      </c>
      <c r="J21" s="8">
        <v>75000000</v>
      </c>
      <c r="K21" s="6" t="s">
        <v>52</v>
      </c>
    </row>
    <row r="22" spans="1:11" ht="25.5" x14ac:dyDescent="0.2">
      <c r="A22" s="10">
        <v>75</v>
      </c>
      <c r="B22" s="10" t="s">
        <v>52</v>
      </c>
      <c r="C22" s="10" t="s">
        <v>18</v>
      </c>
      <c r="D22" s="10" t="s">
        <v>19</v>
      </c>
      <c r="E22" s="10" t="s">
        <v>52</v>
      </c>
      <c r="F22" s="10" t="s">
        <v>52</v>
      </c>
      <c r="G22" s="11">
        <v>6190</v>
      </c>
      <c r="H22" s="11" t="s">
        <v>52</v>
      </c>
      <c r="I22" s="11" t="s">
        <v>34</v>
      </c>
      <c r="J22" s="12">
        <f>IF(SUM(J17:J18)=SUM(J20:J21),SUM(J20:J21), "ERROR: Line 1920 &lt;&gt; Line 6190")</f>
        <v>76904896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ht="25.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2022-06-20T14:55:36Z</dcterms:created>
  <dcterms:modified xsi:type="dcterms:W3CDTF">2022-06-20T18:55:37Z</dcterms:modified>
</cp:coreProperties>
</file>