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<sst xmlns="http://schemas.openxmlformats.org/spreadsheetml/2006/main" count="268" uniqueCount="58">
  <si>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</si>
  <si>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</si>
  <si>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</si>
  <si>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</si>
  <si>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</si>
  <si>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</si>
  <si>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</si>
  <si>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</si>
  <si>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</si>
  <si>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</si>
  <si>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</si>
  <si>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</si>
  <si>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</si>
  <si>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</si>
  <si>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</si>
  <si>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</si>
  <si>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Cooperative Research and Development</t>
  </si>
  <si>
    <t>TAFS: 75-5148 /X</t>
  </si>
  <si>
    <t>X</t>
  </si>
  <si>
    <t>5148</t>
  </si>
  <si>
    <t>IterNo</t>
  </si>
  <si>
    <t>Last Approved Apportionment: N\A, First Request of Year</t>
  </si>
  <si>
    <t>RptCat</t>
  </si>
  <si>
    <t>NO</t>
  </si>
  <si>
    <t>Reporting Categories</t>
  </si>
  <si>
    <t>AdjAut</t>
  </si>
  <si>
    <t>YES</t>
  </si>
  <si>
    <t>Adjustment Authority Provided</t>
  </si>
  <si>
    <t>ME</t>
  </si>
  <si>
    <t>Mandatory Expected Unob Bal: Brought forward, October 1</t>
  </si>
  <si>
    <t>BA: Mand: Anticipated appropriation</t>
  </si>
  <si>
    <t>Total budgetary resources avail (disc. and mand.)</t>
  </si>
  <si>
    <t>B1</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</si>
  <si>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</si>
  <si>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</si>
  <si>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</si>
  <si>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</si>
  <si>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</si>
  <si>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</si>
  <si>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</si>
  <si>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</si>
  <si>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</si>
  <si>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Details on attachments are not subject to 31 USC 1517. The term "attachements" includes but is not limited to the worksheets in this excel file that accompnay the SF-132 and this footnote worksheet.</t>
  </si>
  <si>
    <t xml:space="preserve">A2 </t>
  </si>
  <si>
    <t>Apportioned amounts may be increased up to 10 percent for any additonal spending authority from offsetting collections or recoveries received. Revised estimates will be submitted to OMB within 10 days of publication of the accounting system end-of-month accounting reports.</t>
  </si>
  <si>
    <t>Footnotes for Budgetary Resources</t>
  </si>
  <si>
    <t xml:space="preserve">B1 </t>
  </si>
  <si>
    <t>15 U.S.C. § 3710a (Sec. 2 of PL 99-502)</t>
  </si>
  <si>
    <t>End of File</t>
  </si>
  <si>
    <t>OMB Approved this apportionment request using
the web-based apportionment system</t>
  </si>
  <si>
    <t>Mark Affixed By:</t>
  </si>
  <si>
    <t>/s/ signature</t>
  </si>
  <si>
    <t xml:space="preserve">Deputy Associate Director for Health Programs                                                                                                                                                           </t>
  </si>
  <si>
    <t>Signed On:</t>
  </si>
  <si>
    <t>2021-08-25 10:25 AM</t>
  </si>
  <si>
    <t xml:space="preserve">TAF(s) Included: </t>
  </si>
  <si>
    <t>75-5148 \X (Cooperative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</si>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</sst>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1</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6000000</v>
      </c>
      <c r="K17" s="6" t="s">
        <v>57</v>
      </c>
    </row>
    <row r="18" spans="1:11" x14ac:dyDescent="0.2">
      <c r="A18" s="1">
        <v>75</v>
      </c>
      <c r="B18" s="1" t="s">
        <v>57</v>
      </c>
      <c r="C18" s="1" t="s">
        <v>18</v>
      </c>
      <c r="D18" s="1" t="s">
        <v>19</v>
      </c>
      <c r="E18" s="1" t="s">
        <v>57</v>
      </c>
      <c r="F18" s="1" t="s">
        <v>57</v>
      </c>
      <c r="G18" s="4">
        <v>1250</v>
      </c>
      <c r="H18" s="5" t="s">
        <v>57</v>
      </c>
      <c r="I18" s="5" t="s">
        <v>30</v>
      </c>
      <c r="J18" s="8">
        <v>4000000</v>
      </c>
      <c r="K18" s="6" t="s">
        <v>57</v>
      </c>
    </row>
    <row r="19" spans="1:11" x14ac:dyDescent="0.2">
      <c r="A19" s="10">
        <v>75</v>
      </c>
      <c r="B19" s="10" t="s">
        <v>57</v>
      </c>
      <c r="C19" s="10" t="s">
        <v>18</v>
      </c>
      <c r="D19" s="10" t="s">
        <v>19</v>
      </c>
      <c r="E19" s="10" t="s">
        <v>57</v>
      </c>
      <c r="F19" s="10" t="s">
        <v>57</v>
      </c>
      <c r="G19" s="11">
        <v>1920</v>
      </c>
      <c r="H19" s="11" t="s">
        <v>57</v>
      </c>
      <c r="I19" s="11" t="s">
        <v>31</v>
      </c>
      <c r="J19" s="12">
        <f>SUM(J17:J18)</f>
        <v>10000000</v>
      </c>
      <c r="K19" s="13" t="s">
        <v>32</v>
      </c>
    </row>
    <row r="20" spans="1:11" x14ac:dyDescent="0.2">
      <c r="A20" s="1">
        <v>75</v>
      </c>
      <c r="B20" s="1" t="s">
        <v>57</v>
      </c>
      <c r="C20" s="1" t="s">
        <v>18</v>
      </c>
      <c r="D20" s="1" t="s">
        <v>19</v>
      </c>
      <c r="E20" s="1" t="s">
        <v>57</v>
      </c>
      <c r="F20" s="1" t="s">
        <v>57</v>
      </c>
      <c r="G20" s="4">
        <v>6001</v>
      </c>
      <c r="H20" s="5" t="s">
        <v>57</v>
      </c>
      <c r="I20" s="5" t="s">
        <v>33</v>
      </c>
      <c r="J20" s="8">
        <v>5000000</v>
      </c>
      <c r="K20" s="6" t="s">
        <v>57</v>
      </c>
    </row>
    <row r="21" spans="1:11" x14ac:dyDescent="0.2">
      <c r="A21" s="1">
        <v>75</v>
      </c>
      <c r="B21" s="1" t="s">
        <v>57</v>
      </c>
      <c r="C21" s="1" t="s">
        <v>18</v>
      </c>
      <c r="D21" s="1" t="s">
        <v>19</v>
      </c>
      <c r="E21" s="1" t="s">
        <v>57</v>
      </c>
      <c r="F21" s="1" t="s">
        <v>57</v>
      </c>
      <c r="G21" s="4">
        <v>6002</v>
      </c>
      <c r="H21" s="5" t="s">
        <v>57</v>
      </c>
      <c r="I21" s="5" t="s">
        <v>34</v>
      </c>
      <c r="J21" s="8">
        <v>2500000</v>
      </c>
      <c r="K21" s="6" t="s">
        <v>57</v>
      </c>
    </row>
    <row r="22" spans="1:11" x14ac:dyDescent="0.2">
      <c r="A22" s="1">
        <v>75</v>
      </c>
      <c r="B22" s="1" t="s">
        <v>57</v>
      </c>
      <c r="C22" s="1" t="s">
        <v>18</v>
      </c>
      <c r="D22" s="1" t="s">
        <v>19</v>
      </c>
      <c r="E22" s="1" t="s">
        <v>57</v>
      </c>
      <c r="F22" s="1" t="s">
        <v>57</v>
      </c>
      <c r="G22" s="4">
        <v>6003</v>
      </c>
      <c r="H22" s="5" t="s">
        <v>57</v>
      </c>
      <c r="I22" s="5" t="s">
        <v>35</v>
      </c>
      <c r="J22" s="8">
        <v>1500000</v>
      </c>
      <c r="K22" s="6" t="s">
        <v>57</v>
      </c>
    </row>
    <row r="23" spans="1:11" x14ac:dyDescent="0.2">
      <c r="A23" s="1">
        <v>75</v>
      </c>
      <c r="B23" s="1" t="s">
        <v>57</v>
      </c>
      <c r="C23" s="1" t="s">
        <v>18</v>
      </c>
      <c r="D23" s="1" t="s">
        <v>19</v>
      </c>
      <c r="E23" s="1" t="s">
        <v>57</v>
      </c>
      <c r="F23" s="1" t="s">
        <v>57</v>
      </c>
      <c r="G23" s="4">
        <v>6004</v>
      </c>
      <c r="H23" s="5" t="s">
        <v>57</v>
      </c>
      <c r="I23" s="5" t="s">
        <v>36</v>
      </c>
      <c r="J23" s="8">
        <v>1000000</v>
      </c>
      <c r="K23" s="6" t="s">
        <v>57</v>
      </c>
    </row>
    <row r="24" spans="1:11" ht="25.5" x14ac:dyDescent="0.2">
      <c r="A24" s="10">
        <v>75</v>
      </c>
      <c r="B24" s="10" t="s">
        <v>57</v>
      </c>
      <c r="C24" s="10" t="s">
        <v>18</v>
      </c>
      <c r="D24" s="10" t="s">
        <v>19</v>
      </c>
      <c r="E24" s="10" t="s">
        <v>57</v>
      </c>
      <c r="F24" s="10" t="s">
        <v>57</v>
      </c>
      <c r="G24" s="11">
        <v>6190</v>
      </c>
      <c r="H24" s="11" t="s">
        <v>57</v>
      </c>
      <c r="I24" s="11" t="s">
        <v>37</v>
      </c>
      <c r="J24" s="12">
        <f>IF(SUM(J17:J18)=SUM(J20:J23),SUM(J20:J23), "ERROR: Line 1920 &lt;&gt; Line 6190")</f>
        <v>10000000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ht="38.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2022-06-20T14:42:11Z</dcterms:created>
  <dcterms:modified xsi:type="dcterms:W3CDTF">2022-06-20T18:42:12Z</dcterms:modified>
</cp:coreProperties>
</file>