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5" i="1"/>
</calcChain>
</file>

<file path=xl/sharedStrings.xml><?xml version="1.0" encoding="utf-8"?>
<sst xmlns="http://schemas.openxmlformats.org/spreadsheetml/2006/main" count="374" uniqueCount="71">
  <si>
    <t>FY 2022 Apportionment</t>
  </si>
  <si>
    <t>Funds provided by Public Law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</si>
  <si>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</si>
  <si>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</si>
  <si>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</si>
  <si>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</si>
  <si>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</si>
  <si>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</si>
  <si>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</si>
  <si>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</si>
  <si>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</si>
  <si>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</si>
  <si>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</si>
  <si>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</si>
  <si>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</si>
  <si>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</si>
  <si>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</si>
  <si>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</si>
  <si>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</si>
  <si>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</si>
  <si>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2022-06-29</t>
  </si>
  <si>
    <t>RptCat</t>
  </si>
  <si>
    <t>NO</t>
  </si>
  <si>
    <t>Reporting Categories</t>
  </si>
  <si>
    <t>AdjAut</t>
  </si>
  <si>
    <t>YES</t>
  </si>
  <si>
    <t>Adjustment Authority provided</t>
  </si>
  <si>
    <t>DA1</t>
  </si>
  <si>
    <t>Discretionary Actual - Unob Bal: Brought forward from 75-X-0125, October 1</t>
  </si>
  <si>
    <t>DA2</t>
  </si>
  <si>
    <t>Discretionary Actual - Unob Bal: Brought forward from 75-75-X-0125.005 (CMS), October 1</t>
  </si>
  <si>
    <t>DA3</t>
  </si>
  <si>
    <t>Discretionary Actual - Unob Bal: Brought forward from 75-75-X-0125.009 (CDC), October 1</t>
  </si>
  <si>
    <t>DA4</t>
  </si>
  <si>
    <t>Discretionary Actual - Unob Bal: Brought forward from 75-75-X-0125.010 (IHS), Oct 1</t>
  </si>
  <si>
    <t>DA5</t>
  </si>
  <si>
    <t>Discretionary Actual - Unob Bal: Brought forward from 75-75-X-0125.006 (FDA), Oct</t>
  </si>
  <si>
    <t>DA6</t>
  </si>
  <si>
    <t>Discretionary Actual - Unob Bal: Brought forward from 75-75-X-0125.008 (NIH), Oct 1</t>
  </si>
  <si>
    <t>Unob Bal: Actual nonexpenditure transfers from 75-X-0125</t>
  </si>
  <si>
    <t>Unob Bal: Actual Transferred to other accounts 75-75-X-0125.009 (CDC)</t>
  </si>
  <si>
    <t>Unob Bal: Actual Transferred to other accounts 75-75-X-0125.006 (FDA)</t>
  </si>
  <si>
    <t>Unob Bal: Actual Transferred to other accounts 75-75-X-0125.008 (NIH)</t>
  </si>
  <si>
    <t>Unob Bal: Actual Transferred to other accounts 75-75-X-0125.010 (IHS)</t>
  </si>
  <si>
    <t>Unob Bal: Antic Transferred to other accounts 75-75-X-0125.010 (IHS)</t>
  </si>
  <si>
    <t>Unob Bal: Antic Transfers betw expired\unexpired accts</t>
  </si>
  <si>
    <t>Unob Bal: Recov of prior year unpaid obligations 75-X-0125</t>
  </si>
  <si>
    <t>Unob Bal: Recov of prior year unpaid obligations 75-75-X-0125.010 (IHS)</t>
  </si>
  <si>
    <t>Unob Bal: Recov of prior year unpaid obligations 75-75-X-0125.008 (NIH)</t>
  </si>
  <si>
    <t>Unob Bal: Antic nonexpenditure transfers from 75-X-0125</t>
  </si>
  <si>
    <t>Unob Bal: Antic Recov of prior year unpaid obligations 75-X-0125</t>
  </si>
  <si>
    <t>BA: Disc: Anticipated Appropriations precluded from obligation</t>
  </si>
  <si>
    <t>Total budgetary resources avail (disc. and mand.)</t>
  </si>
  <si>
    <t>Nonrecurring Expenses Fund Projects</t>
  </si>
  <si>
    <t>NIH B&amp;F</t>
  </si>
  <si>
    <t>CDC Chamblee Campus</t>
  </si>
  <si>
    <t>Apportioned in FY 2023 and future fiscal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</si>
  <si>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</si>
  <si>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</si>
  <si>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</si>
  <si>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</si>
  <si>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</si>
  <si>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</si>
  <si>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</si>
  <si>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</si>
  <si>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</si>
  <si>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</si>
  <si>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2022-09-02 01:21 PM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</si>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</sst>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7" t="s">
        <v>0</v>
      </c>
      <c r="B2" s="17" t="s">
        <v>70</v>
      </c>
      <c r="C2" s="17" t="s">
        <v>70</v>
      </c>
      <c r="D2" s="17" t="s">
        <v>70</v>
      </c>
      <c r="E2" s="17" t="s">
        <v>70</v>
      </c>
      <c r="F2" s="17" t="s">
        <v>70</v>
      </c>
      <c r="G2" s="17" t="s">
        <v>70</v>
      </c>
      <c r="H2" s="17" t="s">
        <v>70</v>
      </c>
      <c r="I2" s="17" t="s">
        <v>70</v>
      </c>
      <c r="J2" s="17"/>
      <c r="K2" s="17" t="s">
        <v>70</v>
      </c>
    </row>
    <row r="3" spans="1:11" x14ac:dyDescent="0.2">
      <c r="A3" s="17" t="s">
        <v>1</v>
      </c>
      <c r="B3" s="17" t="s">
        <v>70</v>
      </c>
      <c r="C3" s="17" t="s">
        <v>70</v>
      </c>
      <c r="D3" s="17" t="s">
        <v>70</v>
      </c>
      <c r="E3" s="17" t="s">
        <v>70</v>
      </c>
      <c r="F3" s="17" t="s">
        <v>70</v>
      </c>
      <c r="G3" s="17" t="s">
        <v>70</v>
      </c>
      <c r="H3" s="17" t="s">
        <v>70</v>
      </c>
      <c r="I3" s="17" t="s">
        <v>70</v>
      </c>
      <c r="J3" s="17"/>
      <c r="K3" s="17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75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7</v>
      </c>
      <c r="I13" s="5" t="s">
        <v>20</v>
      </c>
      <c r="J13" s="8"/>
      <c r="K13" s="6" t="s">
        <v>70</v>
      </c>
    </row>
    <row r="14" spans="1:11" x14ac:dyDescent="0.2">
      <c r="A14" s="1">
        <v>75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75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25</v>
      </c>
      <c r="I15" s="5" t="s">
        <v>26</v>
      </c>
      <c r="J15" s="8"/>
      <c r="K15" s="6" t="s">
        <v>70</v>
      </c>
    </row>
    <row r="16" spans="1:11" x14ac:dyDescent="0.2">
      <c r="A16" s="1">
        <v>75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27</v>
      </c>
      <c r="I16" s="5" t="s">
        <v>28</v>
      </c>
      <c r="J16" s="8">
        <v>1189424661</v>
      </c>
      <c r="K16" s="6" t="s">
        <v>70</v>
      </c>
    </row>
    <row r="17" spans="1:11" x14ac:dyDescent="0.2">
      <c r="A17" s="1">
        <v>75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29</v>
      </c>
      <c r="I17" s="5" t="s">
        <v>30</v>
      </c>
      <c r="J17" s="8">
        <v>646007</v>
      </c>
      <c r="K17" s="6" t="s">
        <v>70</v>
      </c>
    </row>
    <row r="18" spans="1:11" x14ac:dyDescent="0.2">
      <c r="A18" s="1">
        <v>75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31</v>
      </c>
      <c r="I18" s="5" t="s">
        <v>32</v>
      </c>
      <c r="J18" s="8">
        <v>151696413</v>
      </c>
      <c r="K18" s="6" t="s">
        <v>70</v>
      </c>
    </row>
    <row r="19" spans="1:11" x14ac:dyDescent="0.2">
      <c r="A19" s="1">
        <v>75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33</v>
      </c>
      <c r="I19" s="5" t="s">
        <v>34</v>
      </c>
      <c r="J19" s="8">
        <v>92743783</v>
      </c>
      <c r="K19" s="6" t="s">
        <v>70</v>
      </c>
    </row>
    <row r="20" spans="1:11" x14ac:dyDescent="0.2">
      <c r="A20" s="1">
        <v>75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1000</v>
      </c>
      <c r="H20" s="5" t="s">
        <v>35</v>
      </c>
      <c r="I20" s="5" t="s">
        <v>36</v>
      </c>
      <c r="J20" s="8">
        <v>10552488</v>
      </c>
      <c r="K20" s="6" t="s">
        <v>70</v>
      </c>
    </row>
    <row r="21" spans="1:11" x14ac:dyDescent="0.2">
      <c r="A21" s="1">
        <v>75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1000</v>
      </c>
      <c r="H21" s="5" t="s">
        <v>37</v>
      </c>
      <c r="I21" s="5" t="s">
        <v>38</v>
      </c>
      <c r="J21" s="8">
        <v>12353237</v>
      </c>
      <c r="K21" s="6" t="s">
        <v>70</v>
      </c>
    </row>
    <row r="22" spans="1:11" x14ac:dyDescent="0.2">
      <c r="A22" s="1">
        <v>75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1010</v>
      </c>
      <c r="H22" s="5">
        <v>1</v>
      </c>
      <c r="I22" s="5" t="s">
        <v>39</v>
      </c>
      <c r="J22" s="8">
        <v>-845510000</v>
      </c>
      <c r="K22" s="6" t="s">
        <v>70</v>
      </c>
    </row>
    <row r="23" spans="1:11" x14ac:dyDescent="0.2">
      <c r="A23" s="1">
        <v>75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1011</v>
      </c>
      <c r="H23" s="5">
        <v>1</v>
      </c>
      <c r="I23" s="5" t="s">
        <v>40</v>
      </c>
      <c r="J23" s="8">
        <v>81200000</v>
      </c>
      <c r="K23" s="6" t="s">
        <v>70</v>
      </c>
    </row>
    <row r="24" spans="1:11" x14ac:dyDescent="0.2">
      <c r="A24" s="1">
        <v>75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1011</v>
      </c>
      <c r="H24" s="5">
        <v>2</v>
      </c>
      <c r="I24" s="5" t="s">
        <v>41</v>
      </c>
      <c r="J24" s="8">
        <v>425400000</v>
      </c>
      <c r="K24" s="6" t="s">
        <v>70</v>
      </c>
    </row>
    <row r="25" spans="1:11" x14ac:dyDescent="0.2">
      <c r="A25" s="1">
        <v>75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1011</v>
      </c>
      <c r="H25" s="5">
        <v>3</v>
      </c>
      <c r="I25" s="5" t="s">
        <v>42</v>
      </c>
      <c r="J25" s="8">
        <v>65000000</v>
      </c>
      <c r="K25" s="6" t="s">
        <v>70</v>
      </c>
    </row>
    <row r="26" spans="1:11" x14ac:dyDescent="0.2">
      <c r="A26" s="1">
        <v>75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1011</v>
      </c>
      <c r="H26" s="5">
        <v>4</v>
      </c>
      <c r="I26" s="5" t="s">
        <v>43</v>
      </c>
      <c r="J26" s="8">
        <v>273910000</v>
      </c>
      <c r="K26" s="6" t="s">
        <v>70</v>
      </c>
    </row>
    <row r="27" spans="1:11" x14ac:dyDescent="0.2">
      <c r="A27" s="1">
        <v>75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1011</v>
      </c>
      <c r="H27" s="5">
        <v>5</v>
      </c>
      <c r="I27" s="5" t="s">
        <v>44</v>
      </c>
      <c r="J27" s="8"/>
      <c r="K27" s="6" t="s">
        <v>70</v>
      </c>
    </row>
    <row r="28" spans="1:11" x14ac:dyDescent="0.2">
      <c r="A28" s="1">
        <v>75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1012</v>
      </c>
      <c r="H28" s="5">
        <v>1</v>
      </c>
      <c r="I28" s="5" t="s">
        <v>45</v>
      </c>
      <c r="J28" s="8">
        <v>650000000</v>
      </c>
      <c r="K28" s="6" t="s">
        <v>70</v>
      </c>
    </row>
    <row r="29" spans="1:11" x14ac:dyDescent="0.2">
      <c r="A29" s="1">
        <v>75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1021</v>
      </c>
      <c r="H29" s="5">
        <v>1</v>
      </c>
      <c r="I29" s="5" t="s">
        <v>46</v>
      </c>
      <c r="J29" s="8">
        <v>4750000</v>
      </c>
      <c r="K29" s="6" t="s">
        <v>70</v>
      </c>
    </row>
    <row r="30" spans="1:11" x14ac:dyDescent="0.2">
      <c r="A30" s="1">
        <v>75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1021</v>
      </c>
      <c r="H30" s="5">
        <v>2</v>
      </c>
      <c r="I30" s="5" t="s">
        <v>47</v>
      </c>
      <c r="J30" s="8">
        <v>6701749</v>
      </c>
      <c r="K30" s="6" t="s">
        <v>70</v>
      </c>
    </row>
    <row r="31" spans="1:11" x14ac:dyDescent="0.2">
      <c r="A31" s="1">
        <v>75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1021</v>
      </c>
      <c r="H31" s="5">
        <v>3</v>
      </c>
      <c r="I31" s="5" t="s">
        <v>48</v>
      </c>
      <c r="J31" s="8">
        <v>5785893</v>
      </c>
      <c r="K31" s="6" t="s">
        <v>70</v>
      </c>
    </row>
    <row r="32" spans="1:11" x14ac:dyDescent="0.2">
      <c r="A32" s="1">
        <v>75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1060</v>
      </c>
      <c r="H32" s="5">
        <v>1</v>
      </c>
      <c r="I32" s="5" t="s">
        <v>49</v>
      </c>
      <c r="J32" s="8"/>
      <c r="K32" s="6" t="s">
        <v>70</v>
      </c>
    </row>
    <row r="33" spans="1:11" x14ac:dyDescent="0.2">
      <c r="A33" s="1">
        <v>75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1061</v>
      </c>
      <c r="H33" s="5">
        <v>1</v>
      </c>
      <c r="I33" s="5" t="s">
        <v>50</v>
      </c>
      <c r="J33" s="8">
        <v>2223969</v>
      </c>
      <c r="K33" s="6" t="s">
        <v>70</v>
      </c>
    </row>
    <row r="34" spans="1:11" x14ac:dyDescent="0.2">
      <c r="A34" s="1">
        <v>75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1134</v>
      </c>
      <c r="H34" s="5">
        <v>1</v>
      </c>
      <c r="I34" s="5" t="s">
        <v>51</v>
      </c>
      <c r="J34" s="8">
        <v>-650000000</v>
      </c>
      <c r="K34" s="6" t="s">
        <v>70</v>
      </c>
    </row>
    <row r="35" spans="1:11" x14ac:dyDescent="0.2">
      <c r="A35" s="10">
        <v>75</v>
      </c>
      <c r="B35" s="10" t="s">
        <v>70</v>
      </c>
      <c r="C35" s="10" t="s">
        <v>17</v>
      </c>
      <c r="D35" s="10" t="s">
        <v>18</v>
      </c>
      <c r="E35" s="10" t="s">
        <v>70</v>
      </c>
      <c r="F35" s="10" t="s">
        <v>70</v>
      </c>
      <c r="G35" s="11">
        <v>1920</v>
      </c>
      <c r="H35" s="11" t="s">
        <v>70</v>
      </c>
      <c r="I35" s="11" t="s">
        <v>52</v>
      </c>
      <c r="J35" s="12">
        <f>SUM(J16:J34)</f>
        <v>1476878200</v>
      </c>
      <c r="K35" s="13" t="s">
        <v>70</v>
      </c>
    </row>
    <row r="36" spans="1:11" x14ac:dyDescent="0.2">
      <c r="A36" s="1">
        <v>75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6018</v>
      </c>
      <c r="H36" s="5" t="s">
        <v>70</v>
      </c>
      <c r="I36" s="5" t="s">
        <v>53</v>
      </c>
      <c r="J36" s="8">
        <v>875261782</v>
      </c>
      <c r="K36" s="6" t="s">
        <v>70</v>
      </c>
    </row>
    <row r="37" spans="1:11" x14ac:dyDescent="0.2">
      <c r="A37" s="1">
        <v>75</v>
      </c>
      <c r="B37" s="1" t="s">
        <v>70</v>
      </c>
      <c r="C37" s="1" t="s">
        <v>17</v>
      </c>
      <c r="D37" s="1" t="s">
        <v>18</v>
      </c>
      <c r="E37" s="1" t="s">
        <v>70</v>
      </c>
      <c r="F37" s="1" t="s">
        <v>70</v>
      </c>
      <c r="G37" s="4">
        <v>6019</v>
      </c>
      <c r="H37" s="5" t="s">
        <v>70</v>
      </c>
      <c r="I37" s="5" t="s">
        <v>54</v>
      </c>
      <c r="J37" s="8">
        <v>432294882</v>
      </c>
      <c r="K37" s="6" t="s">
        <v>70</v>
      </c>
    </row>
    <row r="38" spans="1:11" x14ac:dyDescent="0.2">
      <c r="A38" s="1">
        <v>75</v>
      </c>
      <c r="B38" s="1" t="s">
        <v>70</v>
      </c>
      <c r="C38" s="1" t="s">
        <v>17</v>
      </c>
      <c r="D38" s="1" t="s">
        <v>18</v>
      </c>
      <c r="E38" s="1" t="s">
        <v>70</v>
      </c>
      <c r="F38" s="1" t="s">
        <v>70</v>
      </c>
      <c r="G38" s="4">
        <v>6020</v>
      </c>
      <c r="H38" s="5" t="s">
        <v>70</v>
      </c>
      <c r="I38" s="5" t="s">
        <v>55</v>
      </c>
      <c r="J38" s="8">
        <v>25008866</v>
      </c>
      <c r="K38" s="6" t="s">
        <v>70</v>
      </c>
    </row>
    <row r="39" spans="1:11" x14ac:dyDescent="0.2">
      <c r="A39" s="1">
        <v>75</v>
      </c>
      <c r="B39" s="1" t="s">
        <v>70</v>
      </c>
      <c r="C39" s="1" t="s">
        <v>17</v>
      </c>
      <c r="D39" s="1" t="s">
        <v>18</v>
      </c>
      <c r="E39" s="1" t="s">
        <v>70</v>
      </c>
      <c r="F39" s="1" t="s">
        <v>70</v>
      </c>
      <c r="G39" s="4">
        <v>6170</v>
      </c>
      <c r="H39" s="5">
        <v>1</v>
      </c>
      <c r="I39" s="5" t="s">
        <v>56</v>
      </c>
      <c r="J39" s="8">
        <v>144312670</v>
      </c>
      <c r="K39" s="6" t="s">
        <v>70</v>
      </c>
    </row>
    <row r="40" spans="1:11" x14ac:dyDescent="0.2">
      <c r="A40" s="10">
        <v>75</v>
      </c>
      <c r="B40" s="10" t="s">
        <v>70</v>
      </c>
      <c r="C40" s="10" t="s">
        <v>17</v>
      </c>
      <c r="D40" s="10" t="s">
        <v>18</v>
      </c>
      <c r="E40" s="10" t="s">
        <v>70</v>
      </c>
      <c r="F40" s="10" t="s">
        <v>70</v>
      </c>
      <c r="G40" s="11">
        <v>6190</v>
      </c>
      <c r="H40" s="11" t="s">
        <v>70</v>
      </c>
      <c r="I40" s="11" t="s">
        <v>57</v>
      </c>
      <c r="J40" s="12">
        <f>IF(SUM(J16:J34)=SUM(J36:J39),SUM(J36:J39), "ERROR: Line 1920 &lt;&gt; Line 6190")</f>
        <v>1476878200</v>
      </c>
      <c r="K40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58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4" t="s">
        <v>59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4" t="s">
        <v>60</v>
      </c>
    </row>
    <row r="10" spans="1:2" x14ac:dyDescent="0.2">
      <c r="A10" s="1" t="s">
        <v>70</v>
      </c>
      <c r="B10" s="9" t="s">
        <v>70</v>
      </c>
    </row>
    <row r="11" spans="1:2" x14ac:dyDescent="0.2">
      <c r="A11" s="1" t="s">
        <v>70</v>
      </c>
      <c r="B11" s="9" t="s">
        <v>70</v>
      </c>
    </row>
    <row r="12" spans="1:2" x14ac:dyDescent="0.2">
      <c r="A12" s="18" t="s">
        <v>61</v>
      </c>
      <c r="B12" s="17" t="s">
        <v>70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62</v>
      </c>
      <c r="B1" s="20"/>
    </row>
    <row r="2" spans="1:2" ht="15" x14ac:dyDescent="0.25">
      <c r="A2" s="15" t="s">
        <v>70</v>
      </c>
      <c r="B2" s="16" t="s">
        <v>70</v>
      </c>
    </row>
    <row r="3" spans="1:2" ht="15" x14ac:dyDescent="0.25">
      <c r="A3" s="15" t="s">
        <v>70</v>
      </c>
      <c r="B3" s="16" t="s">
        <v>70</v>
      </c>
    </row>
    <row r="4" spans="1:2" ht="15" x14ac:dyDescent="0.25">
      <c r="A4" s="15" t="s">
        <v>63</v>
      </c>
      <c r="B4" s="16" t="s">
        <v>64</v>
      </c>
    </row>
    <row r="5" spans="1:2" ht="15" x14ac:dyDescent="0.25">
      <c r="A5" s="15" t="s">
        <v>70</v>
      </c>
      <c r="B5" s="16" t="s">
        <v>65</v>
      </c>
    </row>
    <row r="6" spans="1:2" ht="15" x14ac:dyDescent="0.25">
      <c r="A6" s="15" t="s">
        <v>70</v>
      </c>
      <c r="B6" s="16" t="s">
        <v>70</v>
      </c>
    </row>
    <row r="7" spans="1:2" ht="15" x14ac:dyDescent="0.25">
      <c r="A7" s="15" t="s">
        <v>66</v>
      </c>
      <c r="B7" s="16" t="s">
        <v>67</v>
      </c>
    </row>
    <row r="8" spans="1:2" ht="15" x14ac:dyDescent="0.25">
      <c r="A8" s="15" t="s">
        <v>70</v>
      </c>
      <c r="B8" s="16" t="s">
        <v>70</v>
      </c>
    </row>
    <row r="9" spans="1:2" ht="15" x14ac:dyDescent="0.25">
      <c r="A9" s="15" t="s">
        <v>68</v>
      </c>
      <c r="B9" s="16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2022-09-02T13:47:08Z</dcterms:created>
  <dcterms:modified xsi:type="dcterms:W3CDTF">2022-09-02T17:47:08Z</dcterms:modified>
</cp:coreProperties>
</file>