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<sst xmlns="http://schemas.openxmlformats.org/spreadsheetml/2006/main" count="282" uniqueCount="70">
  <si>
    <t>FY 2022 Apportionment</t>
  </si>
  <si>
    <t>Funds provided by Public Law 106-67, 114-148, 135-185, 114-110, 116-36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</si>
  <si>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</si>
  <si>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</si>
  <si>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</si>
  <si>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</si>
  <si>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</si>
  <si>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</si>
  <si>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</si>
  <si>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</si>
  <si>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</si>
  <si>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</si>
  <si>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</si>
  <si>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</si>
  <si>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</si>
  <si>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General Departmental Management (009-90-9912)</t>
  </si>
  <si>
    <t>TAFS: 75-0120 /X</t>
  </si>
  <si>
    <t>X</t>
  </si>
  <si>
    <t>0120</t>
  </si>
  <si>
    <t>IterNo</t>
  </si>
  <si>
    <t>Last Approved Apportionment: N\A, First Request of Year</t>
  </si>
  <si>
    <t>RptCat</t>
  </si>
  <si>
    <t>NO</t>
  </si>
  <si>
    <t>Reporting Categories</t>
  </si>
  <si>
    <t>AdjAut</t>
  </si>
  <si>
    <t>YES</t>
  </si>
  <si>
    <t>Adjustment Authority provided</t>
  </si>
  <si>
    <t>ME</t>
  </si>
  <si>
    <t>Mandatory Expected - Unob Bal: Brought forward, Oct 1</t>
  </si>
  <si>
    <t>B1</t>
  </si>
  <si>
    <t>BA: Disc: Spending auth:Antic colls, reimbs, other</t>
  </si>
  <si>
    <t>B2</t>
  </si>
  <si>
    <t>BA: Mand: Spending auth:Antic colls, reimbs, other</t>
  </si>
  <si>
    <t>B3</t>
  </si>
  <si>
    <t>Total budgetary resources avail (disc. and mand.)</t>
  </si>
  <si>
    <t>Category A -- 1st quarter</t>
  </si>
  <si>
    <t>Category B -- Prevention and Public Health Funds</t>
  </si>
  <si>
    <t>Category B -- Physician-Focused Payment Model Technical Advisory Committee</t>
  </si>
  <si>
    <t>Category B -- Public Service Announcements for COVID-19 and Flu Vaccines</t>
  </si>
  <si>
    <t>Apportioned in FY 2023</t>
  </si>
  <si>
    <t>A4</t>
  </si>
  <si>
    <t>Total budgetary resources available</t>
  </si>
  <si>
    <t>A1,A2,A3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</si>
  <si>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</si>
  <si>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</si>
  <si>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</si>
  <si>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</si>
  <si>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</si>
  <si>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Pursuant to 31 USC 1553(b), not to exceed 1 percent of total appropriation for this account is apportioned for the purpose of paying legitimate obligations related to cancelled appropriations.</t>
  </si>
  <si>
    <t xml:space="preserve">A3 </t>
  </si>
  <si>
    <t>The total amount apportioned may be increased for additional spending authority from offsetting collections by an amount not to exceed 10% of the sum of such amounts identified in the calculation of total budgetary resources available. The amount of such increase is to be applied to the appropriate line in the application of budgetary resources.</t>
  </si>
  <si>
    <t xml:space="preserve">A4 </t>
  </si>
  <si>
    <t>Consistent with OMB Circular A-11 section 120.9, the legal availability of these amounts (corresponding to 42 USC 1395ee(c)) is the subject of a continuing legal review.  After resolution is reached, the account will be reapportioned accordingly.</t>
  </si>
  <si>
    <t>Footnotes for Budgetary Resources</t>
  </si>
  <si>
    <t xml:space="preserve">B1 </t>
  </si>
  <si>
    <t>124 STAT. 541; P.L. 111-148 Sec. 4002; 42 USC 300 u-11; Section 2(d)(1)(E) of P.L.113-185 (128 STAT. 1967), section 101(e)(1) of P.L. 114-10, P.L. 116-136, and P.L. 111-148 Section 4001; 42 USC 300 u-11</t>
  </si>
  <si>
    <t xml:space="preserve">B2 </t>
  </si>
  <si>
    <t>115 STAT. 546; P.L. 107-67 Sec. 607 (1,2,3)</t>
  </si>
  <si>
    <t xml:space="preserve">B3 </t>
  </si>
  <si>
    <t>Section 101(e)(1) of P.L. 114-10</t>
  </si>
  <si>
    <t>End of File</t>
  </si>
  <si>
    <t>OMB Approved this apportionment request using
the web-based apportionment system</t>
  </si>
  <si>
    <t>Mark Affixed By:</t>
  </si>
  <si>
    <t>/s/ signature</t>
  </si>
  <si>
    <t xml:space="preserve">Deputy Associate Director for Health Programs                                                                                                                                                           </t>
  </si>
  <si>
    <t>Signed On:</t>
  </si>
  <si>
    <t>2021-09-30 10:03 AM</t>
  </si>
  <si>
    <t xml:space="preserve">TAF(s) Included: </t>
  </si>
  <si>
    <t xml:space="preserve">75-0120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</si>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</sst>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75</v>
      </c>
      <c r="B13" s="1" t="s">
        <v>69</v>
      </c>
      <c r="C13" s="1" t="s">
        <v>17</v>
      </c>
      <c r="D13" s="1" t="s">
        <v>18</v>
      </c>
      <c r="E13" s="1" t="s">
        <v>69</v>
      </c>
      <c r="F13" s="1" t="s">
        <v>69</v>
      </c>
      <c r="G13" s="4" t="s">
        <v>19</v>
      </c>
      <c r="H13" s="5">
        <v>1</v>
      </c>
      <c r="I13" s="5" t="s">
        <v>20</v>
      </c>
      <c r="J13" s="8"/>
      <c r="K13" s="6" t="s">
        <v>69</v>
      </c>
    </row>
    <row r="14" spans="1:11" x14ac:dyDescent="0.2">
      <c r="A14" s="1">
        <v>75</v>
      </c>
      <c r="B14" s="1" t="s">
        <v>69</v>
      </c>
      <c r="C14" s="1" t="s">
        <v>17</v>
      </c>
      <c r="D14" s="1" t="s">
        <v>18</v>
      </c>
      <c r="E14" s="1" t="s">
        <v>69</v>
      </c>
      <c r="F14" s="1" t="s">
        <v>69</v>
      </c>
      <c r="G14" s="4" t="s">
        <v>21</v>
      </c>
      <c r="H14" s="5" t="s">
        <v>22</v>
      </c>
      <c r="I14" s="5" t="s">
        <v>23</v>
      </c>
      <c r="J14" s="8"/>
      <c r="K14" s="6" t="s">
        <v>69</v>
      </c>
    </row>
    <row r="15" spans="1:11" x14ac:dyDescent="0.2">
      <c r="A15" s="1">
        <v>75</v>
      </c>
      <c r="B15" s="1" t="s">
        <v>69</v>
      </c>
      <c r="C15" s="1" t="s">
        <v>17</v>
      </c>
      <c r="D15" s="1" t="s">
        <v>18</v>
      </c>
      <c r="E15" s="1" t="s">
        <v>69</v>
      </c>
      <c r="F15" s="1" t="s">
        <v>69</v>
      </c>
      <c r="G15" s="4" t="s">
        <v>24</v>
      </c>
      <c r="H15" s="5" t="s">
        <v>25</v>
      </c>
      <c r="I15" s="5" t="s">
        <v>26</v>
      </c>
      <c r="J15" s="8"/>
      <c r="K15" s="6" t="s">
        <v>69</v>
      </c>
    </row>
    <row r="16" spans="1:11" x14ac:dyDescent="0.2">
      <c r="A16" s="1">
        <v>75</v>
      </c>
      <c r="B16" s="1" t="s">
        <v>69</v>
      </c>
      <c r="C16" s="1" t="s">
        <v>17</v>
      </c>
      <c r="D16" s="1" t="s">
        <v>18</v>
      </c>
      <c r="E16" s="1" t="s">
        <v>69</v>
      </c>
      <c r="F16" s="1" t="s">
        <v>69</v>
      </c>
      <c r="G16" s="4">
        <v>1000</v>
      </c>
      <c r="H16" s="5" t="s">
        <v>27</v>
      </c>
      <c r="I16" s="5" t="s">
        <v>28</v>
      </c>
      <c r="J16" s="8">
        <v>36579732</v>
      </c>
      <c r="K16" s="6" t="s">
        <v>29</v>
      </c>
    </row>
    <row r="17" spans="1:11" x14ac:dyDescent="0.2">
      <c r="A17" s="1">
        <v>75</v>
      </c>
      <c r="B17" s="1" t="s">
        <v>69</v>
      </c>
      <c r="C17" s="1" t="s">
        <v>17</v>
      </c>
      <c r="D17" s="1" t="s">
        <v>18</v>
      </c>
      <c r="E17" s="1" t="s">
        <v>69</v>
      </c>
      <c r="F17" s="1" t="s">
        <v>69</v>
      </c>
      <c r="G17" s="4">
        <v>1740</v>
      </c>
      <c r="H17" s="5" t="s">
        <v>69</v>
      </c>
      <c r="I17" s="5" t="s">
        <v>30</v>
      </c>
      <c r="J17" s="8">
        <v>320000</v>
      </c>
      <c r="K17" s="6" t="s">
        <v>31</v>
      </c>
    </row>
    <row r="18" spans="1:11" x14ac:dyDescent="0.2">
      <c r="A18" s="1">
        <v>75</v>
      </c>
      <c r="B18" s="1" t="s">
        <v>69</v>
      </c>
      <c r="C18" s="1" t="s">
        <v>17</v>
      </c>
      <c r="D18" s="1" t="s">
        <v>18</v>
      </c>
      <c r="E18" s="1" t="s">
        <v>69</v>
      </c>
      <c r="F18" s="1" t="s">
        <v>69</v>
      </c>
      <c r="G18" s="4">
        <v>1840</v>
      </c>
      <c r="H18" s="5" t="s">
        <v>69</v>
      </c>
      <c r="I18" s="5" t="s">
        <v>32</v>
      </c>
      <c r="J18" s="8">
        <v>4715000</v>
      </c>
      <c r="K18" s="6" t="s">
        <v>33</v>
      </c>
    </row>
    <row r="19" spans="1:11" x14ac:dyDescent="0.2">
      <c r="A19" s="10">
        <v>75</v>
      </c>
      <c r="B19" s="10" t="s">
        <v>69</v>
      </c>
      <c r="C19" s="10" t="s">
        <v>17</v>
      </c>
      <c r="D19" s="10" t="s">
        <v>18</v>
      </c>
      <c r="E19" s="10" t="s">
        <v>69</v>
      </c>
      <c r="F19" s="10" t="s">
        <v>69</v>
      </c>
      <c r="G19" s="11">
        <v>1920</v>
      </c>
      <c r="H19" s="11" t="s">
        <v>69</v>
      </c>
      <c r="I19" s="11" t="s">
        <v>34</v>
      </c>
      <c r="J19" s="12">
        <f>SUM(J16:J18)</f>
        <v>41614732</v>
      </c>
      <c r="K19" s="13" t="s">
        <v>69</v>
      </c>
    </row>
    <row r="20" spans="1:11" x14ac:dyDescent="0.2">
      <c r="A20" s="1">
        <v>75</v>
      </c>
      <c r="B20" s="1" t="s">
        <v>69</v>
      </c>
      <c r="C20" s="1" t="s">
        <v>17</v>
      </c>
      <c r="D20" s="1" t="s">
        <v>18</v>
      </c>
      <c r="E20" s="1" t="s">
        <v>69</v>
      </c>
      <c r="F20" s="1" t="s">
        <v>69</v>
      </c>
      <c r="G20" s="4">
        <v>6001</v>
      </c>
      <c r="H20" s="5" t="s">
        <v>69</v>
      </c>
      <c r="I20" s="5" t="s">
        <v>35</v>
      </c>
      <c r="J20" s="8">
        <v>12055365</v>
      </c>
      <c r="K20" s="6" t="s">
        <v>69</v>
      </c>
    </row>
    <row r="21" spans="1:11" x14ac:dyDescent="0.2">
      <c r="A21" s="1">
        <v>75</v>
      </c>
      <c r="B21" s="1" t="s">
        <v>69</v>
      </c>
      <c r="C21" s="1" t="s">
        <v>17</v>
      </c>
      <c r="D21" s="1" t="s">
        <v>18</v>
      </c>
      <c r="E21" s="1" t="s">
        <v>69</v>
      </c>
      <c r="F21" s="1" t="s">
        <v>69</v>
      </c>
      <c r="G21" s="4">
        <v>6012</v>
      </c>
      <c r="H21" s="5" t="s">
        <v>69</v>
      </c>
      <c r="I21" s="5" t="s">
        <v>36</v>
      </c>
      <c r="J21" s="8">
        <v>2947334</v>
      </c>
      <c r="K21" s="6" t="s">
        <v>69</v>
      </c>
    </row>
    <row r="22" spans="1:11" x14ac:dyDescent="0.2">
      <c r="A22" s="1">
        <v>75</v>
      </c>
      <c r="B22" s="1" t="s">
        <v>69</v>
      </c>
      <c r="C22" s="1" t="s">
        <v>17</v>
      </c>
      <c r="D22" s="1" t="s">
        <v>18</v>
      </c>
      <c r="E22" s="1" t="s">
        <v>69</v>
      </c>
      <c r="F22" s="1" t="s">
        <v>69</v>
      </c>
      <c r="G22" s="4">
        <v>6013</v>
      </c>
      <c r="H22" s="5" t="s">
        <v>69</v>
      </c>
      <c r="I22" s="5" t="s">
        <v>37</v>
      </c>
      <c r="J22" s="8">
        <v>4715000</v>
      </c>
      <c r="K22" s="6" t="s">
        <v>69</v>
      </c>
    </row>
    <row r="23" spans="1:11" x14ac:dyDescent="0.2">
      <c r="A23" s="1">
        <v>75</v>
      </c>
      <c r="B23" s="1" t="s">
        <v>69</v>
      </c>
      <c r="C23" s="1" t="s">
        <v>17</v>
      </c>
      <c r="D23" s="1" t="s">
        <v>18</v>
      </c>
      <c r="E23" s="1" t="s">
        <v>69</v>
      </c>
      <c r="F23" s="1" t="s">
        <v>69</v>
      </c>
      <c r="G23" s="4">
        <v>6014</v>
      </c>
      <c r="H23" s="5" t="s">
        <v>69</v>
      </c>
      <c r="I23" s="5" t="s">
        <v>38</v>
      </c>
      <c r="J23" s="8">
        <v>10572940</v>
      </c>
      <c r="K23" s="6" t="s">
        <v>69</v>
      </c>
    </row>
    <row r="24" spans="1:11" x14ac:dyDescent="0.2">
      <c r="A24" s="1">
        <v>75</v>
      </c>
      <c r="B24" s="1" t="s">
        <v>69</v>
      </c>
      <c r="C24" s="1" t="s">
        <v>17</v>
      </c>
      <c r="D24" s="1" t="s">
        <v>18</v>
      </c>
      <c r="E24" s="1" t="s">
        <v>69</v>
      </c>
      <c r="F24" s="1" t="s">
        <v>69</v>
      </c>
      <c r="G24" s="4">
        <v>6170</v>
      </c>
      <c r="H24" s="5" t="s">
        <v>69</v>
      </c>
      <c r="I24" s="5" t="s">
        <v>39</v>
      </c>
      <c r="J24" s="8">
        <v>11324093</v>
      </c>
      <c r="K24" s="6" t="s">
        <v>40</v>
      </c>
    </row>
    <row r="25" spans="1:11" ht="38.25" x14ac:dyDescent="0.2">
      <c r="A25" s="10">
        <v>75</v>
      </c>
      <c r="B25" s="10" t="s">
        <v>69</v>
      </c>
      <c r="C25" s="10" t="s">
        <v>17</v>
      </c>
      <c r="D25" s="10" t="s">
        <v>18</v>
      </c>
      <c r="E25" s="10" t="s">
        <v>69</v>
      </c>
      <c r="F25" s="10" t="s">
        <v>69</v>
      </c>
      <c r="G25" s="11">
        <v>6190</v>
      </c>
      <c r="H25" s="11" t="s">
        <v>69</v>
      </c>
      <c r="I25" s="11" t="s">
        <v>41</v>
      </c>
      <c r="J25" s="12">
        <f>IF(SUM(J16:J18)=SUM(J20:J24),SUM(J20:J24), "ERROR: Line 1920 &lt;&gt; Line 6190")</f>
        <v>41614732</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25.5" x14ac:dyDescent="0.2">
      <c r="A8" s="14" t="s">
        <v>45</v>
      </c>
      <c r="B8" s="15" t="s">
        <v>46</v>
      </c>
    </row>
    <row r="9" spans="1:2" ht="25.5" x14ac:dyDescent="0.2">
      <c r="A9" s="14" t="s">
        <v>47</v>
      </c>
      <c r="B9" s="15" t="s">
        <v>48</v>
      </c>
    </row>
    <row r="10" spans="1:2" ht="38.25" x14ac:dyDescent="0.2">
      <c r="A10" s="14" t="s">
        <v>49</v>
      </c>
      <c r="B10" s="15" t="s">
        <v>50</v>
      </c>
    </row>
    <row r="11" spans="1:2" ht="38.25" x14ac:dyDescent="0.2">
      <c r="A11" s="14" t="s">
        <v>51</v>
      </c>
      <c r="B11" s="15" t="s">
        <v>52</v>
      </c>
    </row>
    <row r="12" spans="1:2" x14ac:dyDescent="0.2">
      <c r="A12" s="1" t="s">
        <v>69</v>
      </c>
      <c r="B12" s="9" t="s">
        <v>69</v>
      </c>
    </row>
    <row r="13" spans="1:2" x14ac:dyDescent="0.2">
      <c r="A13" s="1" t="s">
        <v>69</v>
      </c>
      <c r="B13" s="16" t="s">
        <v>53</v>
      </c>
    </row>
    <row r="14" spans="1:2" x14ac:dyDescent="0.2">
      <c r="A14" s="1" t="s">
        <v>69</v>
      </c>
      <c r="B14" s="9" t="s">
        <v>69</v>
      </c>
    </row>
    <row r="15" spans="1:2" ht="25.5" x14ac:dyDescent="0.2">
      <c r="A15" s="14" t="s">
        <v>54</v>
      </c>
      <c r="B15" s="15" t="s">
        <v>55</v>
      </c>
    </row>
    <row r="16" spans="1:2"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2022-06-20T14:39:44Z</dcterms:created>
  <dcterms:modified xsi:type="dcterms:W3CDTF">2022-06-20T18:39:44Z</dcterms:modified>
</cp:coreProperties>
</file>