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19" i="1"/>
</calcChain>
</file>

<file path=xl/sharedStrings.xml><?xml version="1.0" encoding="utf-8"?>
<sst xmlns="http://schemas.openxmlformats.org/spreadsheetml/2006/main" count="284" uniqueCount="63">
  <si>
    <t>FY 2022 Apportionment</t>
  </si>
  <si>
    <t>Funds Provided by Public Law 104-191, 111-148, 111-152</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</si>
  <si>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</si>
  <si>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</si>
  <si>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</si>
  <si>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</si>
  <si>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</si>
  <si>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</si>
  <si>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</si>
  <si>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</si>
  <si>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</si>
  <si>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</si>
  <si>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</si>
  <si>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</si>
  <si>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Medicare and Medicaid Services</t>
  </si>
  <si>
    <t>Account: Health Care Fraud and Abuse Control Account (009-38-8393)</t>
  </si>
  <si>
    <t>TAFS: 75-8393 /X</t>
  </si>
  <si>
    <t>X</t>
  </si>
  <si>
    <t>8393</t>
  </si>
  <si>
    <t>IterNo</t>
  </si>
  <si>
    <t>Last Approved Apportionment: N\A, First Request of Year</t>
  </si>
  <si>
    <t>RptCat</t>
  </si>
  <si>
    <t>NO</t>
  </si>
  <si>
    <t>Reporting Categories</t>
  </si>
  <si>
    <t>AdjAut</t>
  </si>
  <si>
    <t>Adjustment Authority provided</t>
  </si>
  <si>
    <t>ME</t>
  </si>
  <si>
    <t>Mandatory Expected - Unob Bal: Brought forward, Oct 1</t>
  </si>
  <si>
    <t>BA: Mand: Appropriation (special or trust)</t>
  </si>
  <si>
    <t>SEQ</t>
  </si>
  <si>
    <t>BA: Mand: New\Unob bal of approps temp reduced</t>
  </si>
  <si>
    <t>Total budgetary resources avail (disc. and mand.)</t>
  </si>
  <si>
    <t>B1</t>
  </si>
  <si>
    <t>HHS OIG Fraud and Abuse Activities</t>
  </si>
  <si>
    <t>FBI Fraud and Abuse Activities</t>
  </si>
  <si>
    <t>DoJ Fraud and Abuse Activities</t>
  </si>
  <si>
    <t>HHS Fraud and Abuse Activities</t>
  </si>
  <si>
    <t>CMS Medicare Integrity Program</t>
  </si>
  <si>
    <t>CMS Medi-Medi</t>
  </si>
  <si>
    <t>A3</t>
  </si>
  <si>
    <t>Total budgetary resources available</t>
  </si>
  <si>
    <t>A1,A2</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</si>
  <si>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</si>
  <si>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</si>
  <si>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</si>
  <si>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</si>
  <si>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</si>
  <si>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Pursuant to 31 USC 1553(b), not to exceed 1 percent of total appropriation for this account is apportioned for the purpose of paying legitimate obligations related to cancelled appropriations.</t>
  </si>
  <si>
    <t xml:space="preserve">A3 </t>
  </si>
  <si>
    <t>Of the amounts apportioned, and consistent with the agency spend plan submitted to OMB on 9/20/21, $134,152,374 is available for obligation.  The remaining amounts will become available 10 business days after the agency submits an updated spend plan, which includes preliminary FY 2021 actual spending data, but only to the extent such amounts are allocated in the updated spend plan.</t>
  </si>
  <si>
    <t>Footnotes for Budgetary Resources</t>
  </si>
  <si>
    <t xml:space="preserve">B1 </t>
  </si>
  <si>
    <t>These amounts reflect an adjustment to the funds sequestered for FY 2022 pursuant to the FY 2022 Joint Committee sequestration, in accordance with Section 3709(a) of the Coronavirus Aid, Relief, and Economic Security Act ("CARES Act"), as amended by Public Law 116-260 and further amended by Public Law 117-7, which suspended the sequestration of Medicare programs under tile XVIII of the Social Security Act from May 1, 2020 until December 31, 2021.</t>
  </si>
  <si>
    <t>End of File</t>
  </si>
  <si>
    <t>OMB Approved this apportionment request using
the web-based apportionment system</t>
  </si>
  <si>
    <t>Mark Affixed By:</t>
  </si>
  <si>
    <t>/s/ signature</t>
  </si>
  <si>
    <t xml:space="preserve">Deputy Associate Director for Health Programs                                                                                                                                                           </t>
  </si>
  <si>
    <t>Signed On:</t>
  </si>
  <si>
    <t>2021-09-30 10:03 AM</t>
  </si>
  <si>
    <t xml:space="preserve">TAF(s) Included: </t>
  </si>
  <si>
    <t xml:space="preserve">75-8393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</si>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</sst>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75</v>
      </c>
      <c r="B13" s="1" t="s">
        <v>62</v>
      </c>
      <c r="C13" s="1" t="s">
        <v>17</v>
      </c>
      <c r="D13" s="1" t="s">
        <v>18</v>
      </c>
      <c r="E13" s="1" t="s">
        <v>62</v>
      </c>
      <c r="F13" s="1" t="s">
        <v>62</v>
      </c>
      <c r="G13" s="4" t="s">
        <v>19</v>
      </c>
      <c r="H13" s="5">
        <v>1</v>
      </c>
      <c r="I13" s="5" t="s">
        <v>20</v>
      </c>
      <c r="J13" s="8"/>
      <c r="K13" s="6" t="s">
        <v>62</v>
      </c>
    </row>
    <row r="14" spans="1:11" x14ac:dyDescent="0.2">
      <c r="A14" s="1">
        <v>75</v>
      </c>
      <c r="B14" s="1" t="s">
        <v>62</v>
      </c>
      <c r="C14" s="1" t="s">
        <v>17</v>
      </c>
      <c r="D14" s="1" t="s">
        <v>18</v>
      </c>
      <c r="E14" s="1" t="s">
        <v>62</v>
      </c>
      <c r="F14" s="1" t="s">
        <v>62</v>
      </c>
      <c r="G14" s="4" t="s">
        <v>21</v>
      </c>
      <c r="H14" s="5" t="s">
        <v>22</v>
      </c>
      <c r="I14" s="5" t="s">
        <v>23</v>
      </c>
      <c r="J14" s="8"/>
      <c r="K14" s="6" t="s">
        <v>62</v>
      </c>
    </row>
    <row r="15" spans="1:11" x14ac:dyDescent="0.2">
      <c r="A15" s="1">
        <v>75</v>
      </c>
      <c r="B15" s="1" t="s">
        <v>62</v>
      </c>
      <c r="C15" s="1" t="s">
        <v>17</v>
      </c>
      <c r="D15" s="1" t="s">
        <v>18</v>
      </c>
      <c r="E15" s="1" t="s">
        <v>62</v>
      </c>
      <c r="F15" s="1" t="s">
        <v>62</v>
      </c>
      <c r="G15" s="4" t="s">
        <v>24</v>
      </c>
      <c r="H15" s="5" t="s">
        <v>22</v>
      </c>
      <c r="I15" s="5" t="s">
        <v>25</v>
      </c>
      <c r="J15" s="8"/>
      <c r="K15" s="6" t="s">
        <v>62</v>
      </c>
    </row>
    <row r="16" spans="1:11" x14ac:dyDescent="0.2">
      <c r="A16" s="1">
        <v>75</v>
      </c>
      <c r="B16" s="1" t="s">
        <v>62</v>
      </c>
      <c r="C16" s="1" t="s">
        <v>17</v>
      </c>
      <c r="D16" s="1" t="s">
        <v>18</v>
      </c>
      <c r="E16" s="1" t="s">
        <v>62</v>
      </c>
      <c r="F16" s="1" t="s">
        <v>62</v>
      </c>
      <c r="G16" s="4">
        <v>1000</v>
      </c>
      <c r="H16" s="5" t="s">
        <v>26</v>
      </c>
      <c r="I16" s="5" t="s">
        <v>27</v>
      </c>
      <c r="J16" s="8">
        <v>199384019</v>
      </c>
      <c r="K16" s="6" t="s">
        <v>62</v>
      </c>
    </row>
    <row r="17" spans="1:11" x14ac:dyDescent="0.2">
      <c r="A17" s="1">
        <v>75</v>
      </c>
      <c r="B17" s="1" t="s">
        <v>62</v>
      </c>
      <c r="C17" s="1" t="s">
        <v>17</v>
      </c>
      <c r="D17" s="1" t="s">
        <v>18</v>
      </c>
      <c r="E17" s="1" t="s">
        <v>62</v>
      </c>
      <c r="F17" s="1" t="s">
        <v>62</v>
      </c>
      <c r="G17" s="4">
        <v>1201</v>
      </c>
      <c r="H17" s="5" t="s">
        <v>62</v>
      </c>
      <c r="I17" s="5" t="s">
        <v>28</v>
      </c>
      <c r="J17" s="8">
        <v>1462142881</v>
      </c>
      <c r="K17" s="6" t="s">
        <v>62</v>
      </c>
    </row>
    <row r="18" spans="1:11" x14ac:dyDescent="0.2">
      <c r="A18" s="1">
        <v>75</v>
      </c>
      <c r="B18" s="1" t="s">
        <v>62</v>
      </c>
      <c r="C18" s="1" t="s">
        <v>17</v>
      </c>
      <c r="D18" s="1" t="s">
        <v>18</v>
      </c>
      <c r="E18" s="1" t="s">
        <v>62</v>
      </c>
      <c r="F18" s="1" t="s">
        <v>62</v>
      </c>
      <c r="G18" s="4">
        <v>1232</v>
      </c>
      <c r="H18" s="5" t="s">
        <v>29</v>
      </c>
      <c r="I18" s="5" t="s">
        <v>30</v>
      </c>
      <c r="J18" s="8">
        <v>-37603034</v>
      </c>
      <c r="K18" s="6" t="s">
        <v>62</v>
      </c>
    </row>
    <row r="19" spans="1:11" x14ac:dyDescent="0.2">
      <c r="A19" s="10">
        <v>75</v>
      </c>
      <c r="B19" s="10" t="s">
        <v>62</v>
      </c>
      <c r="C19" s="10" t="s">
        <v>17</v>
      </c>
      <c r="D19" s="10" t="s">
        <v>18</v>
      </c>
      <c r="E19" s="10" t="s">
        <v>62</v>
      </c>
      <c r="F19" s="10" t="s">
        <v>62</v>
      </c>
      <c r="G19" s="11">
        <v>1920</v>
      </c>
      <c r="H19" s="11" t="s">
        <v>62</v>
      </c>
      <c r="I19" s="11" t="s">
        <v>31</v>
      </c>
      <c r="J19" s="12">
        <f>SUM(J16:J18)</f>
        <v>1623923866</v>
      </c>
      <c r="K19" s="13" t="s">
        <v>32</v>
      </c>
    </row>
    <row r="20" spans="1:11" x14ac:dyDescent="0.2">
      <c r="A20" s="1">
        <v>75</v>
      </c>
      <c r="B20" s="1" t="s">
        <v>62</v>
      </c>
      <c r="C20" s="1" t="s">
        <v>17</v>
      </c>
      <c r="D20" s="1" t="s">
        <v>18</v>
      </c>
      <c r="E20" s="1" t="s">
        <v>62</v>
      </c>
      <c r="F20" s="1" t="s">
        <v>62</v>
      </c>
      <c r="G20" s="4">
        <v>6011</v>
      </c>
      <c r="H20" s="5" t="s">
        <v>62</v>
      </c>
      <c r="I20" s="5" t="s">
        <v>33</v>
      </c>
      <c r="J20" s="8">
        <v>211525343</v>
      </c>
      <c r="K20" s="6" t="s">
        <v>62</v>
      </c>
    </row>
    <row r="21" spans="1:11" x14ac:dyDescent="0.2">
      <c r="A21" s="1">
        <v>75</v>
      </c>
      <c r="B21" s="1" t="s">
        <v>62</v>
      </c>
      <c r="C21" s="1" t="s">
        <v>17</v>
      </c>
      <c r="D21" s="1" t="s">
        <v>18</v>
      </c>
      <c r="E21" s="1" t="s">
        <v>62</v>
      </c>
      <c r="F21" s="1" t="s">
        <v>62</v>
      </c>
      <c r="G21" s="4">
        <v>6012</v>
      </c>
      <c r="H21" s="5" t="s">
        <v>62</v>
      </c>
      <c r="I21" s="5" t="s">
        <v>34</v>
      </c>
      <c r="J21" s="8">
        <v>150711807</v>
      </c>
      <c r="K21" s="6" t="s">
        <v>62</v>
      </c>
    </row>
    <row r="22" spans="1:11" x14ac:dyDescent="0.2">
      <c r="A22" s="1">
        <v>75</v>
      </c>
      <c r="B22" s="1" t="s">
        <v>62</v>
      </c>
      <c r="C22" s="1" t="s">
        <v>17</v>
      </c>
      <c r="D22" s="1" t="s">
        <v>18</v>
      </c>
      <c r="E22" s="1" t="s">
        <v>62</v>
      </c>
      <c r="F22" s="1" t="s">
        <v>62</v>
      </c>
      <c r="G22" s="4">
        <v>6013</v>
      </c>
      <c r="H22" s="5" t="s">
        <v>62</v>
      </c>
      <c r="I22" s="5" t="s">
        <v>35</v>
      </c>
      <c r="J22" s="8">
        <v>66044035</v>
      </c>
      <c r="K22" s="6" t="s">
        <v>62</v>
      </c>
    </row>
    <row r="23" spans="1:11" x14ac:dyDescent="0.2">
      <c r="A23" s="1">
        <v>75</v>
      </c>
      <c r="B23" s="1" t="s">
        <v>62</v>
      </c>
      <c r="C23" s="1" t="s">
        <v>17</v>
      </c>
      <c r="D23" s="1" t="s">
        <v>18</v>
      </c>
      <c r="E23" s="1" t="s">
        <v>62</v>
      </c>
      <c r="F23" s="1" t="s">
        <v>62</v>
      </c>
      <c r="G23" s="4">
        <v>6014</v>
      </c>
      <c r="H23" s="5" t="s">
        <v>62</v>
      </c>
      <c r="I23" s="5" t="s">
        <v>36</v>
      </c>
      <c r="J23" s="8">
        <v>69840773</v>
      </c>
      <c r="K23" s="6" t="s">
        <v>62</v>
      </c>
    </row>
    <row r="24" spans="1:11" x14ac:dyDescent="0.2">
      <c r="A24" s="1">
        <v>75</v>
      </c>
      <c r="B24" s="1" t="s">
        <v>62</v>
      </c>
      <c r="C24" s="1" t="s">
        <v>17</v>
      </c>
      <c r="D24" s="1" t="s">
        <v>18</v>
      </c>
      <c r="E24" s="1" t="s">
        <v>62</v>
      </c>
      <c r="F24" s="1" t="s">
        <v>62</v>
      </c>
      <c r="G24" s="4">
        <v>6016</v>
      </c>
      <c r="H24" s="5" t="s">
        <v>62</v>
      </c>
      <c r="I24" s="5" t="s">
        <v>37</v>
      </c>
      <c r="J24" s="8">
        <v>922278684</v>
      </c>
      <c r="K24" s="6" t="s">
        <v>62</v>
      </c>
    </row>
    <row r="25" spans="1:11" x14ac:dyDescent="0.2">
      <c r="A25" s="1">
        <v>75</v>
      </c>
      <c r="B25" s="1" t="s">
        <v>62</v>
      </c>
      <c r="C25" s="1" t="s">
        <v>17</v>
      </c>
      <c r="D25" s="1" t="s">
        <v>18</v>
      </c>
      <c r="E25" s="1" t="s">
        <v>62</v>
      </c>
      <c r="F25" s="1" t="s">
        <v>62</v>
      </c>
      <c r="G25" s="4">
        <v>6017</v>
      </c>
      <c r="H25" s="5" t="s">
        <v>62</v>
      </c>
      <c r="I25" s="5" t="s">
        <v>38</v>
      </c>
      <c r="J25" s="8">
        <v>203523224</v>
      </c>
      <c r="K25" s="6" t="s">
        <v>39</v>
      </c>
    </row>
    <row r="26" spans="1:11" ht="25.5" x14ac:dyDescent="0.2">
      <c r="A26" s="10">
        <v>75</v>
      </c>
      <c r="B26" s="10" t="s">
        <v>62</v>
      </c>
      <c r="C26" s="10" t="s">
        <v>17</v>
      </c>
      <c r="D26" s="10" t="s">
        <v>18</v>
      </c>
      <c r="E26" s="10" t="s">
        <v>62</v>
      </c>
      <c r="F26" s="10" t="s">
        <v>62</v>
      </c>
      <c r="G26" s="11">
        <v>6190</v>
      </c>
      <c r="H26" s="11" t="s">
        <v>62</v>
      </c>
      <c r="I26" s="11" t="s">
        <v>40</v>
      </c>
      <c r="J26" s="12">
        <f>IF(SUM(J16:J18)=SUM(J20:J25),SUM(J20:J25), "ERROR: Line 1920 &lt;&gt; Line 6190")</f>
        <v>1623923866</v>
      </c>
      <c r="K26"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42</v>
      </c>
    </row>
    <row r="4" spans="1:2" x14ac:dyDescent="0.2">
      <c r="A4" s="1" t="s">
        <v>62</v>
      </c>
      <c r="B4" s="9" t="s">
        <v>62</v>
      </c>
    </row>
    <row r="5" spans="1:2" x14ac:dyDescent="0.2">
      <c r="A5" s="1" t="s">
        <v>62</v>
      </c>
      <c r="B5" s="9" t="s">
        <v>62</v>
      </c>
    </row>
    <row r="6" spans="1:2" x14ac:dyDescent="0.2">
      <c r="A6" s="1" t="s">
        <v>62</v>
      </c>
      <c r="B6" s="16" t="s">
        <v>43</v>
      </c>
    </row>
    <row r="7" spans="1:2" x14ac:dyDescent="0.2">
      <c r="A7" s="1" t="s">
        <v>62</v>
      </c>
      <c r="B7" s="9" t="s">
        <v>62</v>
      </c>
    </row>
    <row r="8" spans="1:2" ht="25.5" x14ac:dyDescent="0.2">
      <c r="A8" s="14" t="s">
        <v>44</v>
      </c>
      <c r="B8" s="15" t="s">
        <v>45</v>
      </c>
    </row>
    <row r="9" spans="1:2" ht="25.5" x14ac:dyDescent="0.2">
      <c r="A9" s="14" t="s">
        <v>46</v>
      </c>
      <c r="B9" s="15" t="s">
        <v>47</v>
      </c>
    </row>
    <row r="10" spans="1:2" ht="51" x14ac:dyDescent="0.2">
      <c r="A10" s="14" t="s">
        <v>48</v>
      </c>
      <c r="B10" s="15" t="s">
        <v>49</v>
      </c>
    </row>
    <row r="11" spans="1:2" x14ac:dyDescent="0.2">
      <c r="A11" s="1" t="s">
        <v>62</v>
      </c>
      <c r="B11" s="9" t="s">
        <v>62</v>
      </c>
    </row>
    <row r="12" spans="1:2" x14ac:dyDescent="0.2">
      <c r="A12" s="1" t="s">
        <v>62</v>
      </c>
      <c r="B12" s="16" t="s">
        <v>50</v>
      </c>
    </row>
    <row r="13" spans="1:2" x14ac:dyDescent="0.2">
      <c r="A13" s="1" t="s">
        <v>62</v>
      </c>
      <c r="B13" s="9" t="s">
        <v>62</v>
      </c>
    </row>
    <row r="14" spans="1:2" ht="63.75" x14ac:dyDescent="0.2">
      <c r="A14" s="14" t="s">
        <v>51</v>
      </c>
      <c r="B14" s="15" t="s">
        <v>52</v>
      </c>
    </row>
    <row r="15" spans="1:2" x14ac:dyDescent="0.2">
      <c r="A15" s="1" t="s">
        <v>62</v>
      </c>
      <c r="B15" s="9" t="s">
        <v>62</v>
      </c>
    </row>
    <row r="16" spans="1:2" x14ac:dyDescent="0.2">
      <c r="A16" s="20" t="s">
        <v>53</v>
      </c>
      <c r="B16" s="19" t="s">
        <v>62</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2022-07-08T16:52:42Z</dcterms:created>
  <dcterms:modified xsi:type="dcterms:W3CDTF">2022-07-08T20:52:42Z</dcterms:modified>
</cp:coreProperties>
</file>