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<sst xmlns="http://schemas.openxmlformats.org/spreadsheetml/2006/main" count="258" uniqueCount="57">
  <si>
    <t>FY 2022 Apportionment</t>
  </si>
  <si>
    <t>Funds provided by Public Law 111-148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</si>
  <si>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</si>
  <si>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</si>
  <si>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</si>
  <si>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</si>
  <si>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</si>
  <si>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</si>
  <si>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</si>
  <si>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</si>
  <si>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</si>
  <si>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</si>
  <si>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</si>
  <si>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</si>
  <si>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</si>
  <si>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Risk Adjustment Program Payments (009-38-5733)</t>
  </si>
  <si>
    <t>TAFS: 75-5733 /X</t>
  </si>
  <si>
    <t>X</t>
  </si>
  <si>
    <t>5733</t>
  </si>
  <si>
    <t>IterNo</t>
  </si>
  <si>
    <t>Last Approved Apportionment: N\A, First Request of Year</t>
  </si>
  <si>
    <t>RptCat</t>
  </si>
  <si>
    <t>NO</t>
  </si>
  <si>
    <t>Reporting Categories</t>
  </si>
  <si>
    <t>AdjAut</t>
  </si>
  <si>
    <t>Adjustment Authority provided</t>
  </si>
  <si>
    <t>ME</t>
  </si>
  <si>
    <t>Mandatory Estimate - Unob Bal: Brought forward, Oct 1</t>
  </si>
  <si>
    <t>SEQ</t>
  </si>
  <si>
    <t>Appropriation (previously unavailable) (special or trust)</t>
  </si>
  <si>
    <t>Appropriations and/or unobligated balance of appropriations 
temporarily reduced</t>
  </si>
  <si>
    <t>BA: Mand: Anticipated appropriation</t>
  </si>
  <si>
    <t>Total budgetary resources avail (disc. and mand.)</t>
  </si>
  <si>
    <t>B1</t>
  </si>
  <si>
    <t>Payments</t>
  </si>
  <si>
    <t>HCRP Payments</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</si>
  <si>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</si>
  <si>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</si>
  <si>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</si>
  <si>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</si>
  <si>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</si>
  <si>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</si>
  <si>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</si>
  <si>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amount on line 1232 is the required sequester amount in dollars assuming that the program receives collections equal to the amount on line 1250.  Due to the nature of the account, the sequester amount in whole dollars may not be equal to the sequester amount in dollars reflected in the OMB Report to the Congress on the Joint Committee Reductions for Fiscal Year 2022. During the remainder of the fiscal year, if the collections received are different from the amount listed on line 1250, the amount in dollars currently reflected on line 1232 is hereby automatically apportioned as follows: The agency will achieve the reduction by applying a 5.7 percent reduction to sequesterable collections in this account from the beginning of the fiscal year.</t>
  </si>
  <si>
    <t>Footnotes for Budgetary Resources</t>
  </si>
  <si>
    <t xml:space="preserve">B1 </t>
  </si>
  <si>
    <t>Of this amount, $2,386,730,888 will be carried into FY23.</t>
  </si>
  <si>
    <t>End of File</t>
  </si>
  <si>
    <t>OMB Approved this apportionment request using
the web-based apportionment system</t>
  </si>
  <si>
    <t>Mark Affixed By:</t>
  </si>
  <si>
    <t>/s/ signature</t>
  </si>
  <si>
    <t xml:space="preserve">Deputy Associate Director for Health Programs                                                                                                                                                           </t>
  </si>
  <si>
    <t>Signed On:</t>
  </si>
  <si>
    <t>2021-09-29 10:14 AM</t>
  </si>
  <si>
    <t xml:space="preserve">TAF(s) Included: </t>
  </si>
  <si>
    <t>75-5733 \X (Risk Adjustment Program Payments)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</si>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</sst>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75</v>
      </c>
      <c r="B13" s="1" t="s">
        <v>56</v>
      </c>
      <c r="C13" s="1" t="s">
        <v>17</v>
      </c>
      <c r="D13" s="1" t="s">
        <v>18</v>
      </c>
      <c r="E13" s="1" t="s">
        <v>56</v>
      </c>
      <c r="F13" s="1" t="s">
        <v>56</v>
      </c>
      <c r="G13" s="4" t="s">
        <v>19</v>
      </c>
      <c r="H13" s="5">
        <v>1</v>
      </c>
      <c r="I13" s="5" t="s">
        <v>20</v>
      </c>
      <c r="J13" s="8"/>
      <c r="K13" s="6" t="s">
        <v>56</v>
      </c>
    </row>
    <row r="14" spans="1:11" x14ac:dyDescent="0.2">
      <c r="A14" s="1">
        <v>75</v>
      </c>
      <c r="B14" s="1" t="s">
        <v>56</v>
      </c>
      <c r="C14" s="1" t="s">
        <v>17</v>
      </c>
      <c r="D14" s="1" t="s">
        <v>18</v>
      </c>
      <c r="E14" s="1" t="s">
        <v>56</v>
      </c>
      <c r="F14" s="1" t="s">
        <v>56</v>
      </c>
      <c r="G14" s="4" t="s">
        <v>21</v>
      </c>
      <c r="H14" s="5" t="s">
        <v>22</v>
      </c>
      <c r="I14" s="5" t="s">
        <v>23</v>
      </c>
      <c r="J14" s="8"/>
      <c r="K14" s="6" t="s">
        <v>56</v>
      </c>
    </row>
    <row r="15" spans="1:11" x14ac:dyDescent="0.2">
      <c r="A15" s="1">
        <v>75</v>
      </c>
      <c r="B15" s="1" t="s">
        <v>56</v>
      </c>
      <c r="C15" s="1" t="s">
        <v>17</v>
      </c>
      <c r="D15" s="1" t="s">
        <v>18</v>
      </c>
      <c r="E15" s="1" t="s">
        <v>56</v>
      </c>
      <c r="F15" s="1" t="s">
        <v>56</v>
      </c>
      <c r="G15" s="4" t="s">
        <v>24</v>
      </c>
      <c r="H15" s="5" t="s">
        <v>22</v>
      </c>
      <c r="I15" s="5" t="s">
        <v>25</v>
      </c>
      <c r="J15" s="8"/>
      <c r="K15" s="6" t="s">
        <v>56</v>
      </c>
    </row>
    <row r="16" spans="1:11" x14ac:dyDescent="0.2">
      <c r="A16" s="1">
        <v>75</v>
      </c>
      <c r="B16" s="1" t="s">
        <v>56</v>
      </c>
      <c r="C16" s="1" t="s">
        <v>17</v>
      </c>
      <c r="D16" s="1" t="s">
        <v>18</v>
      </c>
      <c r="E16" s="1" t="s">
        <v>56</v>
      </c>
      <c r="F16" s="1" t="s">
        <v>56</v>
      </c>
      <c r="G16" s="4">
        <v>1000</v>
      </c>
      <c r="H16" s="5" t="s">
        <v>26</v>
      </c>
      <c r="I16" s="5" t="s">
        <v>27</v>
      </c>
      <c r="J16" s="8">
        <v>2724875030</v>
      </c>
      <c r="K16" s="6" t="s">
        <v>56</v>
      </c>
    </row>
    <row r="17" spans="1:11" x14ac:dyDescent="0.2">
      <c r="A17" s="1">
        <v>75</v>
      </c>
      <c r="B17" s="1" t="s">
        <v>56</v>
      </c>
      <c r="C17" s="1" t="s">
        <v>17</v>
      </c>
      <c r="D17" s="1" t="s">
        <v>18</v>
      </c>
      <c r="E17" s="1" t="s">
        <v>56</v>
      </c>
      <c r="F17" s="1" t="s">
        <v>56</v>
      </c>
      <c r="G17" s="4">
        <v>1203</v>
      </c>
      <c r="H17" s="5" t="s">
        <v>28</v>
      </c>
      <c r="I17" s="5" t="s">
        <v>29</v>
      </c>
      <c r="J17" s="8">
        <v>392494356</v>
      </c>
      <c r="K17" s="6" t="s">
        <v>56</v>
      </c>
    </row>
    <row r="18" spans="1:11" x14ac:dyDescent="0.2">
      <c r="A18" s="1">
        <v>75</v>
      </c>
      <c r="B18" s="1" t="s">
        <v>56</v>
      </c>
      <c r="C18" s="1" t="s">
        <v>17</v>
      </c>
      <c r="D18" s="1" t="s">
        <v>18</v>
      </c>
      <c r="E18" s="1" t="s">
        <v>56</v>
      </c>
      <c r="F18" s="1" t="s">
        <v>56</v>
      </c>
      <c r="G18" s="4">
        <v>1232</v>
      </c>
      <c r="H18" s="5" t="s">
        <v>28</v>
      </c>
      <c r="I18" s="5" t="s">
        <v>30</v>
      </c>
      <c r="J18" s="8">
        <v>-362059339</v>
      </c>
      <c r="K18" s="6" t="s">
        <v>56</v>
      </c>
    </row>
    <row r="19" spans="1:11" x14ac:dyDescent="0.2">
      <c r="A19" s="1">
        <v>75</v>
      </c>
      <c r="B19" s="1" t="s">
        <v>56</v>
      </c>
      <c r="C19" s="1" t="s">
        <v>17</v>
      </c>
      <c r="D19" s="1" t="s">
        <v>18</v>
      </c>
      <c r="E19" s="1" t="s">
        <v>56</v>
      </c>
      <c r="F19" s="1" t="s">
        <v>56</v>
      </c>
      <c r="G19" s="4">
        <v>1250</v>
      </c>
      <c r="H19" s="5" t="s">
        <v>56</v>
      </c>
      <c r="I19" s="5" t="s">
        <v>31</v>
      </c>
      <c r="J19" s="8">
        <v>6351918220</v>
      </c>
      <c r="K19" s="6" t="s">
        <v>56</v>
      </c>
    </row>
    <row r="20" spans="1:11" x14ac:dyDescent="0.2">
      <c r="A20" s="10">
        <v>75</v>
      </c>
      <c r="B20" s="10" t="s">
        <v>56</v>
      </c>
      <c r="C20" s="10" t="s">
        <v>17</v>
      </c>
      <c r="D20" s="10" t="s">
        <v>18</v>
      </c>
      <c r="E20" s="10" t="s">
        <v>56</v>
      </c>
      <c r="F20" s="10" t="s">
        <v>56</v>
      </c>
      <c r="G20" s="11">
        <v>1920</v>
      </c>
      <c r="H20" s="11" t="s">
        <v>56</v>
      </c>
      <c r="I20" s="11" t="s">
        <v>32</v>
      </c>
      <c r="J20" s="12">
        <f>SUM(J16:J19)</f>
        <v>9107228267</v>
      </c>
      <c r="K20" s="13" t="s">
        <v>33</v>
      </c>
    </row>
    <row r="21" spans="1:11" x14ac:dyDescent="0.2">
      <c r="A21" s="1">
        <v>75</v>
      </c>
      <c r="B21" s="1" t="s">
        <v>56</v>
      </c>
      <c r="C21" s="1" t="s">
        <v>17</v>
      </c>
      <c r="D21" s="1" t="s">
        <v>18</v>
      </c>
      <c r="E21" s="1" t="s">
        <v>56</v>
      </c>
      <c r="F21" s="1" t="s">
        <v>56</v>
      </c>
      <c r="G21" s="4">
        <v>6011</v>
      </c>
      <c r="H21" s="5" t="s">
        <v>56</v>
      </c>
      <c r="I21" s="5" t="s">
        <v>34</v>
      </c>
      <c r="J21" s="8">
        <v>8655224375</v>
      </c>
      <c r="K21" s="6" t="s">
        <v>56</v>
      </c>
    </row>
    <row r="22" spans="1:11" x14ac:dyDescent="0.2">
      <c r="A22" s="1">
        <v>75</v>
      </c>
      <c r="B22" s="1" t="s">
        <v>56</v>
      </c>
      <c r="C22" s="1" t="s">
        <v>17</v>
      </c>
      <c r="D22" s="1" t="s">
        <v>18</v>
      </c>
      <c r="E22" s="1" t="s">
        <v>56</v>
      </c>
      <c r="F22" s="1" t="s">
        <v>56</v>
      </c>
      <c r="G22" s="4">
        <v>6012</v>
      </c>
      <c r="H22" s="5" t="s">
        <v>56</v>
      </c>
      <c r="I22" s="5" t="s">
        <v>35</v>
      </c>
      <c r="J22" s="8">
        <v>452003892</v>
      </c>
      <c r="K22" s="6" t="s">
        <v>56</v>
      </c>
    </row>
    <row r="23" spans="1:11" ht="25.5" x14ac:dyDescent="0.2">
      <c r="A23" s="10">
        <v>75</v>
      </c>
      <c r="B23" s="10" t="s">
        <v>56</v>
      </c>
      <c r="C23" s="10" t="s">
        <v>17</v>
      </c>
      <c r="D23" s="10" t="s">
        <v>18</v>
      </c>
      <c r="E23" s="10" t="s">
        <v>56</v>
      </c>
      <c r="F23" s="10" t="s">
        <v>56</v>
      </c>
      <c r="G23" s="11">
        <v>6190</v>
      </c>
      <c r="H23" s="11" t="s">
        <v>56</v>
      </c>
      <c r="I23" s="11" t="s">
        <v>36</v>
      </c>
      <c r="J23" s="12">
        <f>IF(SUM(J16:J19)=SUM(J21:J22),SUM(J21:J22), "ERROR: Line 1920 &lt;&gt; Line 6190")</f>
        <v>9107228267</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ht="25.5" x14ac:dyDescent="0.2">
      <c r="A8" s="14" t="s">
        <v>40</v>
      </c>
      <c r="B8" s="15" t="s">
        <v>41</v>
      </c>
    </row>
    <row r="9" spans="1:2" ht="89.25" x14ac:dyDescent="0.2">
      <c r="A9" s="14" t="s">
        <v>42</v>
      </c>
      <c r="B9" s="15" t="s">
        <v>43</v>
      </c>
    </row>
    <row r="10" spans="1:2" x14ac:dyDescent="0.2">
      <c r="A10" s="1" t="s">
        <v>56</v>
      </c>
      <c r="B10" s="9" t="s">
        <v>56</v>
      </c>
    </row>
    <row r="11" spans="1:2" x14ac:dyDescent="0.2">
      <c r="A11" s="1" t="s">
        <v>56</v>
      </c>
      <c r="B11" s="16" t="s">
        <v>44</v>
      </c>
    </row>
    <row r="12" spans="1:2" x14ac:dyDescent="0.2">
      <c r="A12" s="1" t="s">
        <v>56</v>
      </c>
      <c r="B12" s="9" t="s">
        <v>56</v>
      </c>
    </row>
    <row r="13" spans="1:2"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2022-07-08T16:52:30Z</dcterms:created>
  <dcterms:modified xsi:type="dcterms:W3CDTF">2022-07-08T20:52:30Z</dcterms:modified>
</cp:coreProperties>
</file>