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8" i="1"/>
</calcChain>
</file>

<file path=xl/sharedStrings.xml><?xml version="1.0" encoding="utf-8"?>
<sst xmlns="http://schemas.openxmlformats.org/spreadsheetml/2006/main" count="288" uniqueCount="61">
  <si>
    <t>FY 2022 Apportionment</t>
  </si>
  <si>
    <t>Funds Provided by Public Law 111-148 and 113-93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</si>
  <si>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</si>
  <si>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</si>
  <si>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</si>
  <si>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</si>
  <si>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</si>
  <si>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</si>
  <si>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</si>
  <si>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</si>
  <si>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</si>
  <si>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</si>
  <si>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</si>
  <si>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</si>
  <si>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</si>
  <si>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</si>
  <si>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Treas Account: Patient Protection and Affordable Care - Program Management</t>
  </si>
  <si>
    <t>TAFS: 75-0509 /X</t>
  </si>
  <si>
    <t>X</t>
  </si>
  <si>
    <t>0509</t>
  </si>
  <si>
    <t>IterNo</t>
  </si>
  <si>
    <t>Last Approved Apportionment: N\A, First Request of Year</t>
  </si>
  <si>
    <t>RptCat</t>
  </si>
  <si>
    <t>NO</t>
  </si>
  <si>
    <t>Reporting Categories</t>
  </si>
  <si>
    <t>AdjAut</t>
  </si>
  <si>
    <t>Adjustment Authority provided</t>
  </si>
  <si>
    <t>ME</t>
  </si>
  <si>
    <t>Mandatory Estimated Unob Bal: Brought forward, October 1</t>
  </si>
  <si>
    <t>Total budgetary resources avail (disc. and mand.)</t>
  </si>
  <si>
    <t>Medicaid Adult Health Quality Measures (ACA Sec. 2701, P.L. 111-148)</t>
  </si>
  <si>
    <t>A3</t>
  </si>
  <si>
    <t>National and State Background Checks on LTC Employees (ACA Sec. 6201, P.L. 111-148)</t>
  </si>
  <si>
    <t>Community-Based Care Transitions (ACA Section 3026, P.L.111-148)</t>
  </si>
  <si>
    <t>Medicaid Child Health Quality Measures (PAMA Sec. 210, P.L. 113-93)</t>
  </si>
  <si>
    <t>Apportioned in FY 2023 and future fiscal years - Medicaid Adult Health Quality Measures (ACA Sec. 27</t>
  </si>
  <si>
    <t>Apportioned in FY 2023 and future fiscal years - National and State Background Checks on LTC Employe</t>
  </si>
  <si>
    <t>Apportioned in FY 2023 and future fiscal years - Community-Based Care Transitions (ACA Section 3026,</t>
  </si>
  <si>
    <t>A2</t>
  </si>
  <si>
    <t>Apportioned in FY 2023 and future fiscal years - Medicaid Child Health Quality Measures (PAMA Sec. 2</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</si>
  <si>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</si>
  <si>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</si>
  <si>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</si>
  <si>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</si>
  <si>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</si>
  <si>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</si>
  <si>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</si>
  <si>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CMS does not anticipate obligating any of this funding in FY 2022.</t>
  </si>
  <si>
    <t xml:space="preserve">A3 </t>
  </si>
  <si>
    <t>Of the amounts apportioned on line 6011, $14,255,410 is available immediately for obligation for existing activities in CMS's ACA 2701 spend plan. The remaining $4,707,509 is available for obligation 10 business days after submission to OMB of an updated HHS approved spend plan that describes new activities.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</si>
  <si>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</si>
  <si>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</si>
  <si>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</si>
  <si>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</si>
  <si>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</si>
  <si>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</si>
  <si>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</si>
  <si>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2021-09-30 03:32 PM</t>
  </si>
  <si>
    <t xml:space="preserve">TAF(s) Included: </t>
  </si>
  <si>
    <t xml:space="preserve">75-0509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</si>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</sst>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1</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23</v>
      </c>
      <c r="I16" s="5" t="s">
        <v>26</v>
      </c>
      <c r="J16" s="8"/>
      <c r="K16" s="6" t="s">
        <v>60</v>
      </c>
    </row>
    <row r="17" spans="1:11" x14ac:dyDescent="0.2">
      <c r="A17" s="1">
        <v>75</v>
      </c>
      <c r="B17" s="1" t="s">
        <v>60</v>
      </c>
      <c r="C17" s="1" t="s">
        <v>18</v>
      </c>
      <c r="D17" s="1" t="s">
        <v>19</v>
      </c>
      <c r="E17" s="1" t="s">
        <v>60</v>
      </c>
      <c r="F17" s="1" t="s">
        <v>60</v>
      </c>
      <c r="G17" s="4">
        <v>1000</v>
      </c>
      <c r="H17" s="5" t="s">
        <v>27</v>
      </c>
      <c r="I17" s="5" t="s">
        <v>28</v>
      </c>
      <c r="J17" s="8">
        <v>84206149</v>
      </c>
      <c r="K17" s="6" t="s">
        <v>60</v>
      </c>
    </row>
    <row r="18" spans="1:11" x14ac:dyDescent="0.2">
      <c r="A18" s="10">
        <v>75</v>
      </c>
      <c r="B18" s="10" t="s">
        <v>60</v>
      </c>
      <c r="C18" s="10" t="s">
        <v>18</v>
      </c>
      <c r="D18" s="10" t="s">
        <v>19</v>
      </c>
      <c r="E18" s="10" t="s">
        <v>60</v>
      </c>
      <c r="F18" s="10" t="s">
        <v>60</v>
      </c>
      <c r="G18" s="11">
        <v>1920</v>
      </c>
      <c r="H18" s="11" t="s">
        <v>60</v>
      </c>
      <c r="I18" s="11" t="s">
        <v>29</v>
      </c>
      <c r="J18" s="12">
        <f>SUM(J17:J17)</f>
        <v>84206149</v>
      </c>
      <c r="K18" s="13" t="s">
        <v>60</v>
      </c>
    </row>
    <row r="19" spans="1:11" x14ac:dyDescent="0.2">
      <c r="A19" s="1">
        <v>75</v>
      </c>
      <c r="B19" s="1" t="s">
        <v>60</v>
      </c>
      <c r="C19" s="1" t="s">
        <v>18</v>
      </c>
      <c r="D19" s="1" t="s">
        <v>19</v>
      </c>
      <c r="E19" s="1" t="s">
        <v>60</v>
      </c>
      <c r="F19" s="1" t="s">
        <v>60</v>
      </c>
      <c r="G19" s="4">
        <v>6011</v>
      </c>
      <c r="H19" s="5" t="s">
        <v>60</v>
      </c>
      <c r="I19" s="5" t="s">
        <v>30</v>
      </c>
      <c r="J19" s="8">
        <v>18962919</v>
      </c>
      <c r="K19" s="6" t="s">
        <v>31</v>
      </c>
    </row>
    <row r="20" spans="1:11" x14ac:dyDescent="0.2">
      <c r="A20" s="1">
        <v>75</v>
      </c>
      <c r="B20" s="1" t="s">
        <v>60</v>
      </c>
      <c r="C20" s="1" t="s">
        <v>18</v>
      </c>
      <c r="D20" s="1" t="s">
        <v>19</v>
      </c>
      <c r="E20" s="1" t="s">
        <v>60</v>
      </c>
      <c r="F20" s="1" t="s">
        <v>60</v>
      </c>
      <c r="G20" s="4">
        <v>6012</v>
      </c>
      <c r="H20" s="5" t="s">
        <v>60</v>
      </c>
      <c r="I20" s="5" t="s">
        <v>32</v>
      </c>
      <c r="J20" s="8">
        <v>4359827</v>
      </c>
      <c r="K20" s="6" t="s">
        <v>60</v>
      </c>
    </row>
    <row r="21" spans="1:11" x14ac:dyDescent="0.2">
      <c r="A21" s="1">
        <v>75</v>
      </c>
      <c r="B21" s="1" t="s">
        <v>60</v>
      </c>
      <c r="C21" s="1" t="s">
        <v>18</v>
      </c>
      <c r="D21" s="1" t="s">
        <v>19</v>
      </c>
      <c r="E21" s="1" t="s">
        <v>60</v>
      </c>
      <c r="F21" s="1" t="s">
        <v>60</v>
      </c>
      <c r="G21" s="4">
        <v>6015</v>
      </c>
      <c r="H21" s="5" t="s">
        <v>60</v>
      </c>
      <c r="I21" s="5" t="s">
        <v>33</v>
      </c>
      <c r="J21" s="8"/>
      <c r="K21" s="6" t="s">
        <v>60</v>
      </c>
    </row>
    <row r="22" spans="1:11" x14ac:dyDescent="0.2">
      <c r="A22" s="1">
        <v>75</v>
      </c>
      <c r="B22" s="1" t="s">
        <v>60</v>
      </c>
      <c r="C22" s="1" t="s">
        <v>18</v>
      </c>
      <c r="D22" s="1" t="s">
        <v>19</v>
      </c>
      <c r="E22" s="1" t="s">
        <v>60</v>
      </c>
      <c r="F22" s="1" t="s">
        <v>60</v>
      </c>
      <c r="G22" s="4">
        <v>6016</v>
      </c>
      <c r="H22" s="5" t="s">
        <v>60</v>
      </c>
      <c r="I22" s="5" t="s">
        <v>34</v>
      </c>
      <c r="J22" s="8">
        <v>2830000</v>
      </c>
      <c r="K22" s="6" t="s">
        <v>60</v>
      </c>
    </row>
    <row r="23" spans="1:11" x14ac:dyDescent="0.2">
      <c r="A23" s="1">
        <v>75</v>
      </c>
      <c r="B23" s="1" t="s">
        <v>60</v>
      </c>
      <c r="C23" s="1" t="s">
        <v>18</v>
      </c>
      <c r="D23" s="1" t="s">
        <v>19</v>
      </c>
      <c r="E23" s="1" t="s">
        <v>60</v>
      </c>
      <c r="F23" s="1" t="s">
        <v>60</v>
      </c>
      <c r="G23" s="4">
        <v>6170</v>
      </c>
      <c r="H23" s="5">
        <v>1</v>
      </c>
      <c r="I23" s="5" t="s">
        <v>35</v>
      </c>
      <c r="J23" s="8">
        <v>10384048</v>
      </c>
      <c r="K23" s="6" t="s">
        <v>60</v>
      </c>
    </row>
    <row r="24" spans="1:11" x14ac:dyDescent="0.2">
      <c r="A24" s="1">
        <v>75</v>
      </c>
      <c r="B24" s="1" t="s">
        <v>60</v>
      </c>
      <c r="C24" s="1" t="s">
        <v>18</v>
      </c>
      <c r="D24" s="1" t="s">
        <v>19</v>
      </c>
      <c r="E24" s="1" t="s">
        <v>60</v>
      </c>
      <c r="F24" s="1" t="s">
        <v>60</v>
      </c>
      <c r="G24" s="4">
        <v>6170</v>
      </c>
      <c r="H24" s="5">
        <v>2</v>
      </c>
      <c r="I24" s="5" t="s">
        <v>36</v>
      </c>
      <c r="J24" s="8">
        <v>40765678</v>
      </c>
      <c r="K24" s="6" t="s">
        <v>60</v>
      </c>
    </row>
    <row r="25" spans="1:11" x14ac:dyDescent="0.2">
      <c r="A25" s="1">
        <v>75</v>
      </c>
      <c r="B25" s="1" t="s">
        <v>60</v>
      </c>
      <c r="C25" s="1" t="s">
        <v>18</v>
      </c>
      <c r="D25" s="1" t="s">
        <v>19</v>
      </c>
      <c r="E25" s="1" t="s">
        <v>60</v>
      </c>
      <c r="F25" s="1" t="s">
        <v>60</v>
      </c>
      <c r="G25" s="4">
        <v>6170</v>
      </c>
      <c r="H25" s="5">
        <v>3</v>
      </c>
      <c r="I25" s="5" t="s">
        <v>37</v>
      </c>
      <c r="J25" s="8">
        <v>6153999</v>
      </c>
      <c r="K25" s="6" t="s">
        <v>38</v>
      </c>
    </row>
    <row r="26" spans="1:11" x14ac:dyDescent="0.2">
      <c r="A26" s="1">
        <v>75</v>
      </c>
      <c r="B26" s="1" t="s">
        <v>60</v>
      </c>
      <c r="C26" s="1" t="s">
        <v>18</v>
      </c>
      <c r="D26" s="1" t="s">
        <v>19</v>
      </c>
      <c r="E26" s="1" t="s">
        <v>60</v>
      </c>
      <c r="F26" s="1" t="s">
        <v>60</v>
      </c>
      <c r="G26" s="4">
        <v>6170</v>
      </c>
      <c r="H26" s="5">
        <v>4</v>
      </c>
      <c r="I26" s="5" t="s">
        <v>39</v>
      </c>
      <c r="J26" s="8">
        <v>749678</v>
      </c>
      <c r="K26" s="6" t="s">
        <v>60</v>
      </c>
    </row>
    <row r="27" spans="1:11" x14ac:dyDescent="0.2">
      <c r="A27" s="10">
        <v>75</v>
      </c>
      <c r="B27" s="10" t="s">
        <v>60</v>
      </c>
      <c r="C27" s="10" t="s">
        <v>18</v>
      </c>
      <c r="D27" s="10" t="s">
        <v>19</v>
      </c>
      <c r="E27" s="10" t="s">
        <v>60</v>
      </c>
      <c r="F27" s="10" t="s">
        <v>60</v>
      </c>
      <c r="G27" s="11">
        <v>6190</v>
      </c>
      <c r="H27" s="11" t="s">
        <v>60</v>
      </c>
      <c r="I27" s="11" t="s">
        <v>40</v>
      </c>
      <c r="J27" s="12">
        <f>IF(SUM(J17:J17)=SUM(J19:J26),SUM(J19:J26), "ERROR: Line 1920 &lt;&gt; Line 6190")</f>
        <v>84206149</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25.5" x14ac:dyDescent="0.2">
      <c r="A8" s="14" t="s">
        <v>44</v>
      </c>
      <c r="B8" s="15" t="s">
        <v>45</v>
      </c>
    </row>
    <row r="9" spans="1:2" x14ac:dyDescent="0.2">
      <c r="A9" s="14" t="s">
        <v>46</v>
      </c>
      <c r="B9" s="15" t="s">
        <v>47</v>
      </c>
    </row>
    <row r="10" spans="1:2" ht="38.25" x14ac:dyDescent="0.2">
      <c r="A10" s="14" t="s">
        <v>48</v>
      </c>
      <c r="B10" s="15" t="s">
        <v>49</v>
      </c>
    </row>
    <row r="11" spans="1:2" x14ac:dyDescent="0.2">
      <c r="A11" s="1" t="s">
        <v>60</v>
      </c>
      <c r="B11" s="9" t="s">
        <v>60</v>
      </c>
    </row>
    <row r="12" spans="1:2" x14ac:dyDescent="0.2">
      <c r="A12" s="1" t="s">
        <v>60</v>
      </c>
      <c r="B12" s="16" t="s">
        <v>50</v>
      </c>
    </row>
    <row r="13" spans="1:2" x14ac:dyDescent="0.2">
      <c r="A13" s="1" t="s">
        <v>60</v>
      </c>
      <c r="B13" s="9" t="s">
        <v>60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2022-07-08T16:50:28Z</dcterms:created>
  <dcterms:modified xsi:type="dcterms:W3CDTF">2022-07-08T20:50:29Z</dcterms:modified>
</cp:coreProperties>
</file>