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<sst xmlns="http://schemas.openxmlformats.org/spreadsheetml/2006/main" count="244" uniqueCount="59">
  <si>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</si>
  <si>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</si>
  <si>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</si>
  <si>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</si>
  <si>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</si>
  <si>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</si>
  <si>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</si>
  <si>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</si>
  <si>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</si>
  <si>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</si>
  <si>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</si>
  <si>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</si>
  <si>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</si>
  <si>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</si>
  <si>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</si>
  <si>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Grants to States for Medicaid (009-38-0512)</t>
  </si>
  <si>
    <t>TAFS: 75-75-0512 /X</t>
  </si>
  <si>
    <t>X</t>
  </si>
  <si>
    <t>0512</t>
  </si>
  <si>
    <t>IterNo</t>
  </si>
  <si>
    <t>Last Approved Apportionment: N\A, First Request of Year</t>
  </si>
  <si>
    <t>RptCat</t>
  </si>
  <si>
    <t>NO</t>
  </si>
  <si>
    <t>Reporting Categories</t>
  </si>
  <si>
    <t>AdjAut</t>
  </si>
  <si>
    <t>YES</t>
  </si>
  <si>
    <t>Adjustment Authority provided</t>
  </si>
  <si>
    <t>BA: Mand: Appropriations:Antic nonexpend trans net</t>
  </si>
  <si>
    <t>BA: Mand: Contract auth: Antic nonexpend trans net</t>
  </si>
  <si>
    <t>Total budgetary resources avail (disc. and mand.)</t>
  </si>
  <si>
    <t>Vaccine Purchase</t>
  </si>
  <si>
    <t>Ordering, Distribution and Operations</t>
  </si>
  <si>
    <t>Stockpile (Including Storage &amp; Rotation)</t>
  </si>
  <si>
    <t>A4</t>
  </si>
  <si>
    <t>Total budgetary resources available</t>
  </si>
  <si>
    <t>A1,A2,A3,A5</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</si>
  <si>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</si>
  <si>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</si>
  <si>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</si>
  <si>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</si>
  <si>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</si>
  <si>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HHS will provide OMB with a bi-annual report detailing VFC obligations and outlays for the fiscal year, broken down by antigen type.  These reports shall cover the period of six months (October 1st through March 31st and April 1st through September 30th). HHS shall provide these reports no later than April 30th and October 31st respectively.</t>
  </si>
  <si>
    <t xml:space="preserve">A3 </t>
  </si>
  <si>
    <t>HHS shall promptly notify OMB in the event that no licensed manufacturer of a vaccine needed for the VFC program is willing to sell to the VFC program, and prior to implementing a decision to withdraw a vaccine from the VFC program because no manufacturers are willing to sell vaccines within the constraints of 42 USC 1396s(d)(3)(B).</t>
  </si>
  <si>
    <t xml:space="preserve">A4 </t>
  </si>
  <si>
    <t>HHS will advise OMB of continuing developments for a comprehensive strategic plan for stockpiling  vaccines and flu vaccine.  These updates will include:
- A timetable for the purchase of specific quantities of vaccine;
- A determination of form and location of storage of vaccine;
- Procedures for systematic interchange of information between FDA and CDC on potential childhood
  vaccine manufacturing interruptions; and
- Steps for monitoring of childhood vaccine inventory in state VFC deposits.</t>
  </si>
  <si>
    <t xml:space="preserve">A5 </t>
  </si>
  <si>
    <t>Total amount apportioned for each Category B project may be increased or decreased up to the lesser of $1,500,000 or 1% of the Category B project total budgetary resources for the sole purpose of accommodating adjustments in CDC Working Capital Fund consumption costs, provided that the Total Budgetary Resources Available (Line No. 6190) remains unchanged.  HHS shall notify OMB in writing within five days after funds have been reallocated.</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</si>
  <si>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</si>
  <si>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</si>
  <si>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</si>
  <si>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</si>
  <si>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</si>
  <si>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</si>
  <si>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</si>
  <si>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2021-09-15 01:08 PM</t>
  </si>
  <si>
    <t xml:space="preserve">TAF(s) Included: </t>
  </si>
  <si>
    <t>75-75-0512 \X (Grants to States for Medicaid)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</si>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</sst>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75</v>
      </c>
      <c r="B13" s="1" t="s">
        <v>58</v>
      </c>
      <c r="C13" s="1" t="s">
        <v>17</v>
      </c>
      <c r="D13" s="1" t="s">
        <v>18</v>
      </c>
      <c r="E13" s="1">
        <v>75</v>
      </c>
      <c r="F13" s="1" t="s">
        <v>58</v>
      </c>
      <c r="G13" s="4" t="s">
        <v>19</v>
      </c>
      <c r="H13" s="5">
        <v>1</v>
      </c>
      <c r="I13" s="5" t="s">
        <v>20</v>
      </c>
      <c r="J13" s="8"/>
      <c r="K13" s="6" t="s">
        <v>58</v>
      </c>
    </row>
    <row r="14" spans="1:11" x14ac:dyDescent="0.2">
      <c r="A14" s="1">
        <v>75</v>
      </c>
      <c r="B14" s="1" t="s">
        <v>58</v>
      </c>
      <c r="C14" s="1" t="s">
        <v>17</v>
      </c>
      <c r="D14" s="1" t="s">
        <v>18</v>
      </c>
      <c r="E14" s="1">
        <v>75</v>
      </c>
      <c r="F14" s="1" t="s">
        <v>58</v>
      </c>
      <c r="G14" s="4" t="s">
        <v>21</v>
      </c>
      <c r="H14" s="5" t="s">
        <v>22</v>
      </c>
      <c r="I14" s="5" t="s">
        <v>23</v>
      </c>
      <c r="J14" s="8"/>
      <c r="K14" s="6" t="s">
        <v>58</v>
      </c>
    </row>
    <row r="15" spans="1:11" x14ac:dyDescent="0.2">
      <c r="A15" s="1">
        <v>75</v>
      </c>
      <c r="B15" s="1" t="s">
        <v>58</v>
      </c>
      <c r="C15" s="1" t="s">
        <v>17</v>
      </c>
      <c r="D15" s="1" t="s">
        <v>18</v>
      </c>
      <c r="E15" s="1">
        <v>75</v>
      </c>
      <c r="F15" s="1" t="s">
        <v>58</v>
      </c>
      <c r="G15" s="4" t="s">
        <v>24</v>
      </c>
      <c r="H15" s="5" t="s">
        <v>25</v>
      </c>
      <c r="I15" s="5" t="s">
        <v>26</v>
      </c>
      <c r="J15" s="8"/>
      <c r="K15" s="6" t="s">
        <v>58</v>
      </c>
    </row>
    <row r="16" spans="1:11" x14ac:dyDescent="0.2">
      <c r="A16" s="1">
        <v>75</v>
      </c>
      <c r="B16" s="1" t="s">
        <v>58</v>
      </c>
      <c r="C16" s="1" t="s">
        <v>17</v>
      </c>
      <c r="D16" s="1" t="s">
        <v>18</v>
      </c>
      <c r="E16" s="1">
        <v>75</v>
      </c>
      <c r="F16" s="1" t="s">
        <v>58</v>
      </c>
      <c r="G16" s="4">
        <v>1251</v>
      </c>
      <c r="H16" s="5" t="s">
        <v>58</v>
      </c>
      <c r="I16" s="5" t="s">
        <v>27</v>
      </c>
      <c r="J16" s="8">
        <v>1516980971</v>
      </c>
      <c r="K16" s="6" t="s">
        <v>58</v>
      </c>
    </row>
    <row r="17" spans="1:11" x14ac:dyDescent="0.2">
      <c r="A17" s="1">
        <v>75</v>
      </c>
      <c r="B17" s="1" t="s">
        <v>58</v>
      </c>
      <c r="C17" s="1" t="s">
        <v>17</v>
      </c>
      <c r="D17" s="1" t="s">
        <v>18</v>
      </c>
      <c r="E17" s="1">
        <v>75</v>
      </c>
      <c r="F17" s="1" t="s">
        <v>58</v>
      </c>
      <c r="G17" s="4">
        <v>1630</v>
      </c>
      <c r="H17" s="5" t="s">
        <v>58</v>
      </c>
      <c r="I17" s="5" t="s">
        <v>28</v>
      </c>
      <c r="J17" s="8">
        <v>3623017029</v>
      </c>
      <c r="K17" s="6" t="s">
        <v>58</v>
      </c>
    </row>
    <row r="18" spans="1:11" x14ac:dyDescent="0.2">
      <c r="A18" s="10">
        <v>75</v>
      </c>
      <c r="B18" s="10" t="s">
        <v>58</v>
      </c>
      <c r="C18" s="10" t="s">
        <v>17</v>
      </c>
      <c r="D18" s="10" t="s">
        <v>18</v>
      </c>
      <c r="E18" s="10">
        <v>75</v>
      </c>
      <c r="F18" s="10" t="s">
        <v>58</v>
      </c>
      <c r="G18" s="11">
        <v>1920</v>
      </c>
      <c r="H18" s="11" t="s">
        <v>58</v>
      </c>
      <c r="I18" s="11" t="s">
        <v>29</v>
      </c>
      <c r="J18" s="12">
        <f>SUM(J16:J17)</f>
        <v>5139998000</v>
      </c>
      <c r="K18" s="13" t="s">
        <v>58</v>
      </c>
    </row>
    <row r="19" spans="1:11" x14ac:dyDescent="0.2">
      <c r="A19" s="1">
        <v>75</v>
      </c>
      <c r="B19" s="1" t="s">
        <v>58</v>
      </c>
      <c r="C19" s="1" t="s">
        <v>17</v>
      </c>
      <c r="D19" s="1" t="s">
        <v>18</v>
      </c>
      <c r="E19" s="1">
        <v>75</v>
      </c>
      <c r="F19" s="1" t="s">
        <v>58</v>
      </c>
      <c r="G19" s="4">
        <v>6011</v>
      </c>
      <c r="H19" s="5" t="s">
        <v>58</v>
      </c>
      <c r="I19" s="5" t="s">
        <v>30</v>
      </c>
      <c r="J19" s="8">
        <v>4821089000</v>
      </c>
      <c r="K19" s="6" t="s">
        <v>58</v>
      </c>
    </row>
    <row r="20" spans="1:11" x14ac:dyDescent="0.2">
      <c r="A20" s="1">
        <v>75</v>
      </c>
      <c r="B20" s="1" t="s">
        <v>58</v>
      </c>
      <c r="C20" s="1" t="s">
        <v>17</v>
      </c>
      <c r="D20" s="1" t="s">
        <v>18</v>
      </c>
      <c r="E20" s="1">
        <v>75</v>
      </c>
      <c r="F20" s="1" t="s">
        <v>58</v>
      </c>
      <c r="G20" s="4">
        <v>6012</v>
      </c>
      <c r="H20" s="5" t="s">
        <v>58</v>
      </c>
      <c r="I20" s="5" t="s">
        <v>31</v>
      </c>
      <c r="J20" s="8">
        <v>220287000</v>
      </c>
      <c r="K20" s="6" t="s">
        <v>58</v>
      </c>
    </row>
    <row r="21" spans="1:11" x14ac:dyDescent="0.2">
      <c r="A21" s="1">
        <v>75</v>
      </c>
      <c r="B21" s="1" t="s">
        <v>58</v>
      </c>
      <c r="C21" s="1" t="s">
        <v>17</v>
      </c>
      <c r="D21" s="1" t="s">
        <v>18</v>
      </c>
      <c r="E21" s="1">
        <v>75</v>
      </c>
      <c r="F21" s="1" t="s">
        <v>58</v>
      </c>
      <c r="G21" s="4">
        <v>6015</v>
      </c>
      <c r="H21" s="5" t="s">
        <v>58</v>
      </c>
      <c r="I21" s="5" t="s">
        <v>32</v>
      </c>
      <c r="J21" s="8">
        <v>98622000</v>
      </c>
      <c r="K21" s="6" t="s">
        <v>33</v>
      </c>
    </row>
    <row r="22" spans="1:11" ht="51" x14ac:dyDescent="0.2">
      <c r="A22" s="10">
        <v>75</v>
      </c>
      <c r="B22" s="10" t="s">
        <v>58</v>
      </c>
      <c r="C22" s="10" t="s">
        <v>17</v>
      </c>
      <c r="D22" s="10" t="s">
        <v>18</v>
      </c>
      <c r="E22" s="10">
        <v>75</v>
      </c>
      <c r="F22" s="10" t="s">
        <v>58</v>
      </c>
      <c r="G22" s="11">
        <v>6190</v>
      </c>
      <c r="H22" s="11" t="s">
        <v>58</v>
      </c>
      <c r="I22" s="11" t="s">
        <v>34</v>
      </c>
      <c r="J22" s="12">
        <f>IF(SUM(J16:J17)=SUM(J19:J21),SUM(J19:J21), "ERROR: Line 1920 &lt;&gt; Line 6190")</f>
        <v>5139998000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25.5" x14ac:dyDescent="0.2">
      <c r="A8" s="14" t="s">
        <v>38</v>
      </c>
      <c r="B8" s="15" t="s">
        <v>39</v>
      </c>
    </row>
    <row r="9" spans="1:2" ht="38.25" x14ac:dyDescent="0.2">
      <c r="A9" s="14" t="s">
        <v>40</v>
      </c>
      <c r="B9" s="15" t="s">
        <v>41</v>
      </c>
    </row>
    <row r="10" spans="1:2" ht="38.25" x14ac:dyDescent="0.2">
      <c r="A10" s="14" t="s">
        <v>42</v>
      </c>
      <c r="B10" s="15" t="s">
        <v>43</v>
      </c>
    </row>
    <row r="11" spans="1:2" ht="89.25" x14ac:dyDescent="0.2">
      <c r="A11" s="14" t="s">
        <v>44</v>
      </c>
      <c r="B11" s="15" t="s">
        <v>45</v>
      </c>
    </row>
    <row r="12" spans="1:2" ht="51" x14ac:dyDescent="0.2">
      <c r="A12" s="14" t="s">
        <v>46</v>
      </c>
      <c r="B12" s="15" t="s">
        <v>47</v>
      </c>
    </row>
    <row r="13" spans="1:2" x14ac:dyDescent="0.2">
      <c r="A13" s="1" t="s">
        <v>58</v>
      </c>
      <c r="B13" s="9" t="s">
        <v>58</v>
      </c>
    </row>
    <row r="14" spans="1:2" x14ac:dyDescent="0.2">
      <c r="A14" s="1" t="s">
        <v>58</v>
      </c>
      <c r="B14" s="16" t="s">
        <v>48</v>
      </c>
    </row>
    <row r="15" spans="1:2" x14ac:dyDescent="0.2">
      <c r="A15" s="1" t="s">
        <v>58</v>
      </c>
      <c r="B15" s="9" t="s">
        <v>58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2022-07-08T16:47:09Z</dcterms:created>
  <dcterms:modified xsi:type="dcterms:W3CDTF">2022-07-08T20:47:10Z</dcterms:modified>
</cp:coreProperties>
</file>