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0" i="1"/>
</calcChain>
</file>

<file path=xl/sharedStrings.xml><?xml version="1.0" encoding="utf-8"?>
<sst xmlns="http://schemas.openxmlformats.org/spreadsheetml/2006/main" count="288" uniqueCount="67">
  <si>
    <t>FY 2022 Apportionment</t>
  </si>
  <si>
    <t>Funds provided by Public Law 117-70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</si>
  <si>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</si>
  <si>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</si>
  <si>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</si>
  <si>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</si>
  <si>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</si>
  <si>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</si>
  <si>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</si>
  <si>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</si>
  <si>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</si>
  <si>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</si>
  <si>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</si>
  <si>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</si>
  <si>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</si>
  <si>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Temporary Assistance for Needy Families (009-70-1552)</t>
  </si>
  <si>
    <t>TAFS: 75-1552 /2022</t>
  </si>
  <si>
    <t>1552</t>
  </si>
  <si>
    <t>IterNo</t>
  </si>
  <si>
    <t>Last Approved Apportionment: 2021-10-25</t>
  </si>
  <si>
    <t>RptCat</t>
  </si>
  <si>
    <t>NO</t>
  </si>
  <si>
    <t>Reporting Categories</t>
  </si>
  <si>
    <t>AdjAut</t>
  </si>
  <si>
    <t>Adjustment Authority provided</t>
  </si>
  <si>
    <t>BA: Mand: Appropriation</t>
  </si>
  <si>
    <t>B1</t>
  </si>
  <si>
    <t>BA: Mand: Appropriation transferred to 13-75211552</t>
  </si>
  <si>
    <t>BA: Mand: Appropriation transferred from 75211552</t>
  </si>
  <si>
    <t>SEQ</t>
  </si>
  <si>
    <t>BA: Mand: New\Unob bal of approps perm reduced</t>
  </si>
  <si>
    <t>B2</t>
  </si>
  <si>
    <t>Total budgetary resources avail (disc. and mand.)</t>
  </si>
  <si>
    <t>Category A -- 1st quarter</t>
  </si>
  <si>
    <t>Category A -- 2nd quarter</t>
  </si>
  <si>
    <t>Category A --3rd quarter</t>
  </si>
  <si>
    <t>Category A --4th quarter</t>
  </si>
  <si>
    <t>Prom. Healthy Marriage &amp; Respon. Fatherhood</t>
  </si>
  <si>
    <t>Evaluation Funding &amp; What Works Clearinghouse</t>
  </si>
  <si>
    <t>Census Bureau Research (13-75211552)</t>
  </si>
  <si>
    <t>Total budgetary resources available</t>
  </si>
  <si>
    <t>A1, A2, A3, A4</t>
  </si>
  <si>
    <t>OMB Footnotes</t>
  </si>
  <si>
    <t>Footnotes for Apportioned Amounts</t>
  </si>
  <si>
    <t xml:space="preserve">A1 </t>
  </si>
  <si>
    <t>For any fiscal quarter, a state may receive grants of no more than 30 percent of its annualized rate for State Family Assistance Grant amount, as defined by the Section 403(a)(1)(B) of the Social Security Act, as amended.  For any three contiguous or non-contiguous fiscal quarters in a fiscal year, a state may receive grants of no more than 80 percent of its State Family Assistance Grant amount.  All funds made available to a State are subject to the Cash Management Improvement Act (CMIA) and implementing regulations at 31 CFR Part 205, dated May 10, 2002.  These calculations shall exclude any amounts provided directly to tribes through the Department of Interior under the authorities enacted in P.L. 102-477.</t>
  </si>
  <si>
    <t xml:space="preserve">A2 </t>
  </si>
  <si>
    <t>Details on attachments are not subject to 31 USC 1517.  The term "attachments" includes but is not limited to the worksheets in this excel file that accompany the SF 132 and this footnote worksheet.</t>
  </si>
  <si>
    <t xml:space="preserve">A3 </t>
  </si>
  <si>
    <t>Pursuant to 31 USC 1553(b), not to exceed 1 percent of the total appropriation for this account is apportioned for the purpose of paying legitimate obligations related to cancelled appropriations.</t>
  </si>
  <si>
    <t xml:space="preserve">A4 </t>
  </si>
  <si>
    <t>Funds appropriated by PL 117-43 and extended by PL 117-70 were apportioned to this account by OMB Bulletin 21-05. In the event of an extension of that continuing resolution beyond February 18, 2022, the amounts apportioned to this account for related activities shall be increased by the amount that automatic apportionment would have increased in the absence of this written apportionment.</t>
  </si>
  <si>
    <t>Footnotes for Budgetary Resources</t>
  </si>
  <si>
    <t xml:space="preserve">B1 </t>
  </si>
  <si>
    <t>Reflects amount appropriated under section 101 of the Further Extending Government Funding Act, Public Law 117-70.</t>
  </si>
  <si>
    <t xml:space="preserve">B2 </t>
  </si>
  <si>
    <t>Reflects amount sequestered pursuant to section 251A of the Balanced Budget and Emergency Deficit Control Act, as amended.</t>
  </si>
  <si>
    <t>End of File</t>
  </si>
  <si>
    <t>OMB Approved this apportionment request using
the web-based apportionment system</t>
  </si>
  <si>
    <t>Mark Affixed By:</t>
  </si>
  <si>
    <t>/s/ signature</t>
  </si>
  <si>
    <t xml:space="preserve">Deputy Associate Director for Education, Income Maintenance and Labor                                                                                                                                   </t>
  </si>
  <si>
    <t>Signed On:</t>
  </si>
  <si>
    <t>2021-12-20 06:49 PM</t>
  </si>
  <si>
    <t xml:space="preserve">TAF(s) Included: </t>
  </si>
  <si>
    <t xml:space="preserve">75-1552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</si>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</sst>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75</v>
      </c>
      <c r="B13" s="1" t="s">
        <v>66</v>
      </c>
      <c r="C13" s="1">
        <v>2022</v>
      </c>
      <c r="D13" s="1" t="s">
        <v>17</v>
      </c>
      <c r="E13" s="1" t="s">
        <v>66</v>
      </c>
      <c r="F13" s="1" t="s">
        <v>66</v>
      </c>
      <c r="G13" s="4" t="s">
        <v>18</v>
      </c>
      <c r="H13" s="5">
        <v>2</v>
      </c>
      <c r="I13" s="5" t="s">
        <v>19</v>
      </c>
      <c r="J13" s="8"/>
      <c r="K13" s="6" t="s">
        <v>66</v>
      </c>
    </row>
    <row r="14" spans="1:11" x14ac:dyDescent="0.2">
      <c r="A14" s="1">
        <v>75</v>
      </c>
      <c r="B14" s="1" t="s">
        <v>66</v>
      </c>
      <c r="C14" s="1">
        <v>2022</v>
      </c>
      <c r="D14" s="1" t="s">
        <v>17</v>
      </c>
      <c r="E14" s="1" t="s">
        <v>66</v>
      </c>
      <c r="F14" s="1" t="s">
        <v>66</v>
      </c>
      <c r="G14" s="4" t="s">
        <v>20</v>
      </c>
      <c r="H14" s="5" t="s">
        <v>21</v>
      </c>
      <c r="I14" s="5" t="s">
        <v>22</v>
      </c>
      <c r="J14" s="8"/>
      <c r="K14" s="6" t="s">
        <v>66</v>
      </c>
    </row>
    <row r="15" spans="1:11" x14ac:dyDescent="0.2">
      <c r="A15" s="1">
        <v>75</v>
      </c>
      <c r="B15" s="1" t="s">
        <v>66</v>
      </c>
      <c r="C15" s="1">
        <v>2022</v>
      </c>
      <c r="D15" s="1" t="s">
        <v>17</v>
      </c>
      <c r="E15" s="1" t="s">
        <v>66</v>
      </c>
      <c r="F15" s="1" t="s">
        <v>66</v>
      </c>
      <c r="G15" s="4" t="s">
        <v>23</v>
      </c>
      <c r="H15" s="5" t="s">
        <v>21</v>
      </c>
      <c r="I15" s="5" t="s">
        <v>24</v>
      </c>
      <c r="J15" s="8"/>
      <c r="K15" s="6" t="s">
        <v>66</v>
      </c>
    </row>
    <row r="16" spans="1:11" x14ac:dyDescent="0.2">
      <c r="A16" s="1">
        <v>75</v>
      </c>
      <c r="B16" s="1" t="s">
        <v>66</v>
      </c>
      <c r="C16" s="1">
        <v>2022</v>
      </c>
      <c r="D16" s="1" t="s">
        <v>17</v>
      </c>
      <c r="E16" s="1" t="s">
        <v>66</v>
      </c>
      <c r="F16" s="1" t="s">
        <v>66</v>
      </c>
      <c r="G16" s="4">
        <v>1200</v>
      </c>
      <c r="H16" s="5" t="s">
        <v>66</v>
      </c>
      <c r="I16" s="5" t="s">
        <v>25</v>
      </c>
      <c r="J16" s="8">
        <v>8475549798</v>
      </c>
      <c r="K16" s="6" t="s">
        <v>26</v>
      </c>
    </row>
    <row r="17" spans="1:11" x14ac:dyDescent="0.2">
      <c r="A17" s="1">
        <v>75</v>
      </c>
      <c r="B17" s="1" t="s">
        <v>66</v>
      </c>
      <c r="C17" s="1">
        <v>2022</v>
      </c>
      <c r="D17" s="1" t="s">
        <v>17</v>
      </c>
      <c r="E17" s="1" t="s">
        <v>66</v>
      </c>
      <c r="F17" s="1" t="s">
        <v>66</v>
      </c>
      <c r="G17" s="4">
        <v>1220</v>
      </c>
      <c r="H17" s="5" t="s">
        <v>66</v>
      </c>
      <c r="I17" s="5" t="s">
        <v>27</v>
      </c>
      <c r="J17" s="8">
        <v>-5113056</v>
      </c>
      <c r="K17" s="6" t="s">
        <v>66</v>
      </c>
    </row>
    <row r="18" spans="1:11" x14ac:dyDescent="0.2">
      <c r="A18" s="1">
        <v>75</v>
      </c>
      <c r="B18" s="1" t="s">
        <v>66</v>
      </c>
      <c r="C18" s="1">
        <v>2022</v>
      </c>
      <c r="D18" s="1" t="s">
        <v>17</v>
      </c>
      <c r="E18" s="1" t="s">
        <v>66</v>
      </c>
      <c r="F18" s="1" t="s">
        <v>66</v>
      </c>
      <c r="G18" s="4">
        <v>1221</v>
      </c>
      <c r="H18" s="5" t="s">
        <v>66</v>
      </c>
      <c r="I18" s="5" t="s">
        <v>28</v>
      </c>
      <c r="J18" s="8">
        <v>5113056</v>
      </c>
      <c r="K18" s="6" t="s">
        <v>66</v>
      </c>
    </row>
    <row r="19" spans="1:11" x14ac:dyDescent="0.2">
      <c r="A19" s="1">
        <v>75</v>
      </c>
      <c r="B19" s="1" t="s">
        <v>66</v>
      </c>
      <c r="C19" s="1">
        <v>2022</v>
      </c>
      <c r="D19" s="1" t="s">
        <v>17</v>
      </c>
      <c r="E19" s="1" t="s">
        <v>66</v>
      </c>
      <c r="F19" s="1" t="s">
        <v>66</v>
      </c>
      <c r="G19" s="4">
        <v>1230</v>
      </c>
      <c r="H19" s="5" t="s">
        <v>29</v>
      </c>
      <c r="I19" s="5" t="s">
        <v>30</v>
      </c>
      <c r="J19" s="8">
        <v>-964030</v>
      </c>
      <c r="K19" s="6" t="s">
        <v>31</v>
      </c>
    </row>
    <row r="20" spans="1:11" x14ac:dyDescent="0.2">
      <c r="A20" s="10">
        <v>75</v>
      </c>
      <c r="B20" s="10" t="s">
        <v>66</v>
      </c>
      <c r="C20" s="10">
        <v>2022</v>
      </c>
      <c r="D20" s="10" t="s">
        <v>17</v>
      </c>
      <c r="E20" s="10" t="s">
        <v>66</v>
      </c>
      <c r="F20" s="10" t="s">
        <v>66</v>
      </c>
      <c r="G20" s="11">
        <v>1920</v>
      </c>
      <c r="H20" s="11" t="s">
        <v>66</v>
      </c>
      <c r="I20" s="11" t="s">
        <v>32</v>
      </c>
      <c r="J20" s="12">
        <f>SUM(J16:J19)</f>
        <v>8474585768</v>
      </c>
      <c r="K20" s="13" t="s">
        <v>66</v>
      </c>
    </row>
    <row r="21" spans="1:11" x14ac:dyDescent="0.2">
      <c r="A21" s="1">
        <v>75</v>
      </c>
      <c r="B21" s="1" t="s">
        <v>66</v>
      </c>
      <c r="C21" s="1">
        <v>2022</v>
      </c>
      <c r="D21" s="1" t="s">
        <v>17</v>
      </c>
      <c r="E21" s="1" t="s">
        <v>66</v>
      </c>
      <c r="F21" s="1" t="s">
        <v>66</v>
      </c>
      <c r="G21" s="4">
        <v>6001</v>
      </c>
      <c r="H21" s="5" t="s">
        <v>66</v>
      </c>
      <c r="I21" s="5" t="s">
        <v>33</v>
      </c>
      <c r="J21" s="8">
        <v>4246467109</v>
      </c>
      <c r="K21" s="6" t="s">
        <v>66</v>
      </c>
    </row>
    <row r="22" spans="1:11" x14ac:dyDescent="0.2">
      <c r="A22" s="1">
        <v>75</v>
      </c>
      <c r="B22" s="1" t="s">
        <v>66</v>
      </c>
      <c r="C22" s="1">
        <v>2022</v>
      </c>
      <c r="D22" s="1" t="s">
        <v>17</v>
      </c>
      <c r="E22" s="1" t="s">
        <v>66</v>
      </c>
      <c r="F22" s="1" t="s">
        <v>66</v>
      </c>
      <c r="G22" s="4">
        <v>6002</v>
      </c>
      <c r="H22" s="5" t="s">
        <v>66</v>
      </c>
      <c r="I22" s="5" t="s">
        <v>34</v>
      </c>
      <c r="J22" s="8">
        <v>4194236510</v>
      </c>
      <c r="K22" s="6" t="s">
        <v>66</v>
      </c>
    </row>
    <row r="23" spans="1:11" x14ac:dyDescent="0.2">
      <c r="A23" s="1">
        <v>75</v>
      </c>
      <c r="B23" s="1" t="s">
        <v>66</v>
      </c>
      <c r="C23" s="1">
        <v>2022</v>
      </c>
      <c r="D23" s="1" t="s">
        <v>17</v>
      </c>
      <c r="E23" s="1" t="s">
        <v>66</v>
      </c>
      <c r="F23" s="1" t="s">
        <v>66</v>
      </c>
      <c r="G23" s="4">
        <v>6003</v>
      </c>
      <c r="H23" s="5" t="s">
        <v>66</v>
      </c>
      <c r="I23" s="5" t="s">
        <v>35</v>
      </c>
      <c r="J23" s="8"/>
      <c r="K23" s="6" t="s">
        <v>66</v>
      </c>
    </row>
    <row r="24" spans="1:11" x14ac:dyDescent="0.2">
      <c r="A24" s="1">
        <v>75</v>
      </c>
      <c r="B24" s="1" t="s">
        <v>66</v>
      </c>
      <c r="C24" s="1">
        <v>2022</v>
      </c>
      <c r="D24" s="1" t="s">
        <v>17</v>
      </c>
      <c r="E24" s="1" t="s">
        <v>66</v>
      </c>
      <c r="F24" s="1" t="s">
        <v>66</v>
      </c>
      <c r="G24" s="4">
        <v>6004</v>
      </c>
      <c r="H24" s="5" t="s">
        <v>66</v>
      </c>
      <c r="I24" s="5" t="s">
        <v>36</v>
      </c>
      <c r="J24" s="8"/>
      <c r="K24" s="6" t="s">
        <v>66</v>
      </c>
    </row>
    <row r="25" spans="1:11" x14ac:dyDescent="0.2">
      <c r="A25" s="1">
        <v>75</v>
      </c>
      <c r="B25" s="1" t="s">
        <v>66</v>
      </c>
      <c r="C25" s="1">
        <v>2022</v>
      </c>
      <c r="D25" s="1" t="s">
        <v>17</v>
      </c>
      <c r="E25" s="1" t="s">
        <v>66</v>
      </c>
      <c r="F25" s="1" t="s">
        <v>66</v>
      </c>
      <c r="G25" s="4">
        <v>6011</v>
      </c>
      <c r="H25" s="5" t="s">
        <v>66</v>
      </c>
      <c r="I25" s="5" t="s">
        <v>37</v>
      </c>
      <c r="J25" s="8">
        <v>5935582</v>
      </c>
      <c r="K25" s="6" t="s">
        <v>66</v>
      </c>
    </row>
    <row r="26" spans="1:11" x14ac:dyDescent="0.2">
      <c r="A26" s="1">
        <v>75</v>
      </c>
      <c r="B26" s="1" t="s">
        <v>66</v>
      </c>
      <c r="C26" s="1">
        <v>2022</v>
      </c>
      <c r="D26" s="1" t="s">
        <v>17</v>
      </c>
      <c r="E26" s="1" t="s">
        <v>66</v>
      </c>
      <c r="F26" s="1" t="s">
        <v>66</v>
      </c>
      <c r="G26" s="4">
        <v>6012</v>
      </c>
      <c r="H26" s="5" t="s">
        <v>66</v>
      </c>
      <c r="I26" s="5" t="s">
        <v>38</v>
      </c>
      <c r="J26" s="8">
        <v>22833511</v>
      </c>
      <c r="K26" s="6" t="s">
        <v>66</v>
      </c>
    </row>
    <row r="27" spans="1:11" x14ac:dyDescent="0.2">
      <c r="A27" s="1">
        <v>75</v>
      </c>
      <c r="B27" s="1" t="s">
        <v>66</v>
      </c>
      <c r="C27" s="1">
        <v>2022</v>
      </c>
      <c r="D27" s="1" t="s">
        <v>17</v>
      </c>
      <c r="E27" s="1" t="s">
        <v>66</v>
      </c>
      <c r="F27" s="1" t="s">
        <v>66</v>
      </c>
      <c r="G27" s="4">
        <v>6013</v>
      </c>
      <c r="H27" s="5" t="s">
        <v>66</v>
      </c>
      <c r="I27" s="5" t="s">
        <v>39</v>
      </c>
      <c r="J27" s="8">
        <v>5113056</v>
      </c>
      <c r="K27" s="6" t="s">
        <v>66</v>
      </c>
    </row>
    <row r="28" spans="1:11" ht="51" x14ac:dyDescent="0.2">
      <c r="A28" s="10">
        <v>75</v>
      </c>
      <c r="B28" s="10" t="s">
        <v>66</v>
      </c>
      <c r="C28" s="10">
        <v>2022</v>
      </c>
      <c r="D28" s="10" t="s">
        <v>17</v>
      </c>
      <c r="E28" s="10" t="s">
        <v>66</v>
      </c>
      <c r="F28" s="10" t="s">
        <v>66</v>
      </c>
      <c r="G28" s="11">
        <v>6190</v>
      </c>
      <c r="H28" s="11" t="s">
        <v>66</v>
      </c>
      <c r="I28" s="11" t="s">
        <v>40</v>
      </c>
      <c r="J28" s="12">
        <f>IF(SUM(J16:J19)=SUM(J21:J27),SUM(J21:J27), "ERROR: Line 1920 &lt;&gt; Line 6190")</f>
        <v>8474585768</v>
      </c>
      <c r="K28"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42</v>
      </c>
    </row>
    <row r="4" spans="1:2" x14ac:dyDescent="0.2">
      <c r="A4" s="1" t="s">
        <v>66</v>
      </c>
      <c r="B4" s="9" t="s">
        <v>66</v>
      </c>
    </row>
    <row r="5" spans="1:2" x14ac:dyDescent="0.2">
      <c r="A5" s="1" t="s">
        <v>66</v>
      </c>
      <c r="B5" s="9" t="s">
        <v>66</v>
      </c>
    </row>
    <row r="6" spans="1:2" x14ac:dyDescent="0.2">
      <c r="A6" s="1" t="s">
        <v>66</v>
      </c>
      <c r="B6" s="16" t="s">
        <v>43</v>
      </c>
    </row>
    <row r="7" spans="1:2" x14ac:dyDescent="0.2">
      <c r="A7" s="1" t="s">
        <v>66</v>
      </c>
      <c r="B7" s="9" t="s">
        <v>66</v>
      </c>
    </row>
    <row r="8" spans="1:2" ht="89.25" x14ac:dyDescent="0.2">
      <c r="A8" s="14" t="s">
        <v>44</v>
      </c>
      <c r="B8" s="15" t="s">
        <v>45</v>
      </c>
    </row>
    <row r="9" spans="1:2" ht="25.5" x14ac:dyDescent="0.2">
      <c r="A9" s="14" t="s">
        <v>46</v>
      </c>
      <c r="B9" s="15" t="s">
        <v>47</v>
      </c>
    </row>
    <row r="10" spans="1:2" ht="25.5" x14ac:dyDescent="0.2">
      <c r="A10" s="14" t="s">
        <v>48</v>
      </c>
      <c r="B10" s="15" t="s">
        <v>49</v>
      </c>
    </row>
    <row r="11" spans="1:2" ht="51" x14ac:dyDescent="0.2">
      <c r="A11" s="14" t="s">
        <v>50</v>
      </c>
      <c r="B11" s="15" t="s">
        <v>51</v>
      </c>
    </row>
    <row r="12" spans="1:2" x14ac:dyDescent="0.2">
      <c r="A12" s="1" t="s">
        <v>66</v>
      </c>
      <c r="B12" s="9" t="s">
        <v>66</v>
      </c>
    </row>
    <row r="13" spans="1:2" x14ac:dyDescent="0.2">
      <c r="A13" s="1" t="s">
        <v>66</v>
      </c>
      <c r="B13" s="16" t="s">
        <v>52</v>
      </c>
    </row>
    <row r="14" spans="1:2" x14ac:dyDescent="0.2">
      <c r="A14" s="1" t="s">
        <v>66</v>
      </c>
      <c r="B14" s="9" t="s">
        <v>66</v>
      </c>
    </row>
    <row r="15" spans="1:2" x14ac:dyDescent="0.2">
      <c r="A15" s="14" t="s">
        <v>53</v>
      </c>
      <c r="B15" s="15" t="s">
        <v>54</v>
      </c>
    </row>
    <row r="16" spans="1:2" ht="25.5" x14ac:dyDescent="0.2">
      <c r="A16" s="14" t="s">
        <v>55</v>
      </c>
      <c r="B16" s="15" t="s">
        <v>56</v>
      </c>
    </row>
    <row r="17" spans="1:2" x14ac:dyDescent="0.2">
      <c r="A17" s="1" t="s">
        <v>66</v>
      </c>
      <c r="B17" s="9" t="s">
        <v>66</v>
      </c>
    </row>
    <row r="18" spans="1:2" x14ac:dyDescent="0.2">
      <c r="A18" s="20" t="s">
        <v>57</v>
      </c>
      <c r="B18" s="19" t="s">
        <v>66</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2022-07-12T14:52:22Z</dcterms:created>
  <dcterms:modified xsi:type="dcterms:W3CDTF">2022-07-12T18:52:23Z</dcterms:modified>
</cp:coreProperties>
</file>