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4" i="1"/>
</calcChain>
</file>

<file path=xl/sharedStrings.xml><?xml version="1.0" encoding="utf-8"?>
<sst xmlns="http://schemas.openxmlformats.org/spreadsheetml/2006/main" count="306" uniqueCount="77">
  <si>
    <t>FY 2022 Apportionment</t>
  </si>
  <si>
    <t>Funds provided by Public Law 100-371, Public Law 108-494 and Public Law as amended by P</t>
  </si>
  <si>
    <t>Treasury Agency</t>
  </si>
  <si>
    <t>FY1</t>
  </si>
  <si>
    <t>FY2</t>
  </si>
  <si>
    <t>Treasury Account</t>
  </si>
  <si>
    <t>Alloc Account</t>
  </si>
  <si>
    <t>Alloc Sub-Account</t>
  </si>
  <si>
    <t>Line No</t>
  </si>
  <si>
    <t>Line Split</t>
  </si>
  <si>
    <t>Bureau/ Account Title / Cat B Stub / Line Split</t>
  </si>
  <si>
    <t>OMB Action</t>
  </si>
  <si>
    <t>OMB Footnote</t>
  </si>
  <si>
    <t>Department of Energy</t>
  </si>
  <si>
    <t>Bureau: Power Marketing Administration</t>
  </si>
  <si>
    <t>Account: Bonneville Power Administration Fund (019-50-4045)</t>
  </si>
  <si>
    <t>TAFS: 89-4045 /X</t>
  </si>
  <si>
    <t>X</t>
  </si>
  <si>
    <t>4045</t>
  </si>
  <si>
    <t>IterNo</t>
  </si>
  <si>
    <t>Last Approved Apportionment: 2021-09-23</t>
  </si>
  <si>
    <t>RptCat</t>
  </si>
  <si>
    <t>NO</t>
  </si>
  <si>
    <t>Reporting Categories</t>
  </si>
  <si>
    <t>AdjAut</t>
  </si>
  <si>
    <t>Adjustment Authority provided</t>
  </si>
  <si>
    <t>Appropriations transferred from other accounts</t>
  </si>
  <si>
    <t>B5</t>
  </si>
  <si>
    <t>A</t>
  </si>
  <si>
    <t>Unob Bal: Brought forward, October 1</t>
  </si>
  <si>
    <t>B1</t>
  </si>
  <si>
    <t>Unob Bal: Applied to repay debt -- (Bonds)</t>
  </si>
  <si>
    <t>Unob Bal: Applied to repay debt -- (Appropriations)</t>
  </si>
  <si>
    <t>BA: Mand: Borrowing authority</t>
  </si>
  <si>
    <t>SEQ</t>
  </si>
  <si>
    <t>BA: Mand: Spending auth: New\Unob bal temp reduced (sequestration)</t>
  </si>
  <si>
    <t>B3</t>
  </si>
  <si>
    <t>B6</t>
  </si>
  <si>
    <t>BA: Mand: Spending auth:Antic colls, reimbs, other</t>
  </si>
  <si>
    <t>B4</t>
  </si>
  <si>
    <t>Total budgetary resources avail (disc. and mand.)</t>
  </si>
  <si>
    <t>B2</t>
  </si>
  <si>
    <t>FY2010 P.L. 100-371</t>
  </si>
  <si>
    <t>FY2010 P.L. 108-494</t>
  </si>
  <si>
    <t>A1</t>
  </si>
  <si>
    <t>FY2010 P.L. 108-494, as amended by P.L. 112-96</t>
  </si>
  <si>
    <t>A2</t>
  </si>
  <si>
    <t>Total budgetary resources available</t>
  </si>
  <si>
    <t>OMB Footnotes</t>
  </si>
  <si>
    <t>Footnotes for Apportioned Amounts</t>
  </si>
  <si>
    <t xml:space="preserve">A1 </t>
  </si>
  <si>
    <t>P.L. 108-494 - Commercial Spectrum Enhancement Act. 47 USC 928(e)(1)(A). [Rationale: Footnote specifies the purpose(s) for which the funds are available to be obligated.]</t>
  </si>
  <si>
    <t xml:space="preserve">A2 </t>
  </si>
  <si>
    <t>P.L. 108-494 - Commercial Spectrum Enhancement Act. 47 USC 928(e)(1)(A) as amended by P.L. 112-96 - Middle Class Tax Relief and Job Creation Act of 2012. [Rationale: Footnote specifies the source of funding.]</t>
  </si>
  <si>
    <t>Footnotes for Budgetary Resources</t>
  </si>
  <si>
    <t xml:space="preserve">B1 </t>
  </si>
  <si>
    <t>P.L. 108-494 - Commercial Spectrum Enhancement Act for Radio Spectrum relocation work.  The funds are made available solely from the appropriation of the proceeds from the sale of Radio Spectrum frequencies and are to cover the full costs of the Radio Spectrum work.  No Radio Spectrum relocation costs are to be recovered in BPA's rates or borne by BPA's ratepayers; notwithstanding that assets acquired for this purpose will be included in the Federal Columbia River Power System (FCRPS). Consistent with the requirements of 47USC 928 ( e) (2), BPA plans to return unused expenditure authority and cash funds associated with ASW-1 Spectrum Relocation, previously provided to BPA under P.L. 108 494/108 STAT 3991,  to the Spectrum Relocation Fund (SRF) after the National Telecommunications and Information Administration (NTIA) has notified the Federal Communications Commission (FCC) that the BPA relocation from the 1710-55MHz radio spectrum bands is complete.</t>
  </si>
  <si>
    <t xml:space="preserve">B2 </t>
  </si>
  <si>
    <t>Total includes BPA's self-financing activites and funds for Radio Spectrum Relocation.  In addition, BPA has negotiated with the US Treasury access to a $750 million short term note.</t>
  </si>
  <si>
    <t xml:space="preserve">B3 </t>
  </si>
  <si>
    <t>The amount on line 1802 restores for FY 2023 the temporary reduction in New Unobligated Balances (line 1823) taken in FY 2022 as required for FY 2022 Sequestration.</t>
  </si>
  <si>
    <t xml:space="preserve">B4 </t>
  </si>
  <si>
    <t>"Without fiscal year limitation, the Bonneville Power Administration continues to be authorized to incur obligations for authorized purposes and may do so in excess of borrowing authority and cash in the Bonneville Power Administration Fund."    (Energy and Water Development Appropriations Act of 1989, Act of July 19, 1988, Title V, Section 300, 102 Stat. 857, 874. P.L. No. 100-371).    [That enacted bill language is found on page 197 of the BPA Statutes book of 11/02/2009]</t>
  </si>
  <si>
    <t xml:space="preserve">B5 </t>
  </si>
  <si>
    <t>BPA estimates that: (1) the transition work timeline to relocation completion and comparable capability achievement of its seven operational 1755-80 MHz telecommunication systems to be relocated is 30 months and (2) the end of anticipated expenditure of funds is 30 months on five systems and up to 48 months on two systems (i.e. 13K and 3A).  Consistent with the financial and planning assurances provided BPA to achieve the 1710-55 MHz spectrum relocation, all of the $5.2 million of Spectrum Relocation Fund (SRF) expenditure authority and cash funds included in the 6/18/2014 BPA/DOE "Transition Plan for the 1755-80 MHz Band" are and continue to be available to BPA until all of BPAs relocation work, including project and accounting close out are completed.  Any unused funds and authority will be returned by BPA to the SRF consistent with the requirements of 47USC 928 ( e) (2). Funding authority for ASW-3 radio spectrum bands relocation provided by the Commercial Spectrum Enhancement Act (CSEA, P.L. 108-494, as amended by P.L. 112-96). Transfer of funding from the Spectrum Relocation Fund for the Advanced Wireless Services 3 (AWS-3) auction, pursuant to the OMB report transmitted to Congress 6/23/2015. In accordance with 47 U.S.C. 928, as amended, amounts in the Fund from auctions of eligible frequencies (including the AWS-3 1695-1710 MHz and 1755-1780 MHz bands) are authorized to pay relocation or sharing costs of eligible Federal entities incurring such costs with respect to relocation from or sharing of those frequencies.</t>
  </si>
  <si>
    <t xml:space="preserve">B6 </t>
  </si>
  <si>
    <t>The amount on line 1823 is the required sequester amount in dollars assuming the program requires appropriations equal to the amount listed on line 1840.  During the remainder of the fiscal year, if necessary appropriations is different from the amount listed on line 1840, the amount in dollars currently reflected on line 1823 is hereby automatically apportioned as follows:  The agency will achieve the reduction by applying against line 1840, a 5.7% reduction to administrative expense obligations estimated to be incurred from the account from the beginning of the fiscal year.</t>
  </si>
  <si>
    <t>End of File</t>
  </si>
  <si>
    <t>OMB Approved this apportionment request using
the web-based apportionment system</t>
  </si>
  <si>
    <t>Mark Affixed By:</t>
  </si>
  <si>
    <t>/s/ signature</t>
  </si>
  <si>
    <t xml:space="preserve">Deputy Associate Director for Energy, Science and Water Programs                                                                                                                                        </t>
  </si>
  <si>
    <t>Signed On:</t>
  </si>
  <si>
    <t>2022-09-29 09:52 AM</t>
  </si>
  <si>
    <t xml:space="preserve">TAF(s) Included: </t>
  </si>
  <si>
    <t>89-4045 \X (Bonneville Power Administration Fund)</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</si>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</sst>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76</v>
      </c>
      <c r="B1" s="1" t="s">
        <v>76</v>
      </c>
      <c r="C1" s="1" t="s">
        <v>76</v>
      </c>
      <c r="D1" s="1" t="s">
        <v>76</v>
      </c>
      <c r="E1" s="1" t="s">
        <v>76</v>
      </c>
      <c r="F1" s="1" t="s">
        <v>76</v>
      </c>
      <c r="G1" s="1" t="s">
        <v>76</v>
      </c>
      <c r="H1" s="1" t="s">
        <v>76</v>
      </c>
      <c r="I1" s="1" t="s">
        <v>76</v>
      </c>
      <c r="J1" s="1"/>
      <c r="K1" s="1" t="s">
        <v>76</v>
      </c>
    </row>
    <row r="2" spans="1:11" x14ac:dyDescent="0.2">
      <c r="A2" s="19" t="s">
        <v>0</v>
      </c>
      <c r="B2" s="19" t="s">
        <v>76</v>
      </c>
      <c r="C2" s="19" t="s">
        <v>76</v>
      </c>
      <c r="D2" s="19" t="s">
        <v>76</v>
      </c>
      <c r="E2" s="19" t="s">
        <v>76</v>
      </c>
      <c r="F2" s="19" t="s">
        <v>76</v>
      </c>
      <c r="G2" s="19" t="s">
        <v>76</v>
      </c>
      <c r="H2" s="19" t="s">
        <v>76</v>
      </c>
      <c r="I2" s="19" t="s">
        <v>76</v>
      </c>
      <c r="J2" s="19"/>
      <c r="K2" s="19" t="s">
        <v>76</v>
      </c>
    </row>
    <row r="3" spans="1:11" x14ac:dyDescent="0.2">
      <c r="A3" s="19" t="s">
        <v>1</v>
      </c>
      <c r="B3" s="19" t="s">
        <v>76</v>
      </c>
      <c r="C3" s="19" t="s">
        <v>76</v>
      </c>
      <c r="D3" s="19" t="s">
        <v>76</v>
      </c>
      <c r="E3" s="19" t="s">
        <v>76</v>
      </c>
      <c r="F3" s="19" t="s">
        <v>76</v>
      </c>
      <c r="G3" s="19" t="s">
        <v>76</v>
      </c>
      <c r="H3" s="19" t="s">
        <v>76</v>
      </c>
      <c r="I3" s="19" t="s">
        <v>76</v>
      </c>
      <c r="J3" s="19"/>
      <c r="K3" s="19" t="s">
        <v>76</v>
      </c>
    </row>
    <row r="4" spans="1:11" x14ac:dyDescent="0.2">
      <c r="A4" s="1" t="s">
        <v>76</v>
      </c>
      <c r="B4" s="1" t="s">
        <v>76</v>
      </c>
      <c r="C4" s="1" t="s">
        <v>76</v>
      </c>
      <c r="D4" s="1" t="s">
        <v>76</v>
      </c>
      <c r="E4" s="1" t="s">
        <v>76</v>
      </c>
      <c r="F4" s="1" t="s">
        <v>76</v>
      </c>
      <c r="G4" s="1" t="s">
        <v>76</v>
      </c>
      <c r="H4" s="1" t="s">
        <v>76</v>
      </c>
      <c r="I4" s="1" t="s">
        <v>76</v>
      </c>
      <c r="J4" s="1"/>
      <c r="K4" s="1" t="s">
        <v>76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76</v>
      </c>
      <c r="B6" s="1" t="s">
        <v>76</v>
      </c>
      <c r="C6" s="1" t="s">
        <v>76</v>
      </c>
      <c r="D6" s="1" t="s">
        <v>76</v>
      </c>
      <c r="E6" s="1" t="s">
        <v>76</v>
      </c>
      <c r="F6" s="1" t="s">
        <v>76</v>
      </c>
      <c r="G6" s="4" t="s">
        <v>76</v>
      </c>
      <c r="H6" s="5" t="s">
        <v>76</v>
      </c>
      <c r="I6" s="5" t="s">
        <v>76</v>
      </c>
      <c r="J6" s="8"/>
      <c r="K6" s="6" t="s">
        <v>76</v>
      </c>
    </row>
    <row r="7" spans="1:11" x14ac:dyDescent="0.2">
      <c r="A7" s="1" t="s">
        <v>76</v>
      </c>
      <c r="B7" s="1" t="s">
        <v>76</v>
      </c>
      <c r="C7" s="1" t="s">
        <v>76</v>
      </c>
      <c r="D7" s="1" t="s">
        <v>76</v>
      </c>
      <c r="E7" s="1" t="s">
        <v>76</v>
      </c>
      <c r="F7" s="1" t="s">
        <v>76</v>
      </c>
      <c r="G7" s="4" t="s">
        <v>76</v>
      </c>
      <c r="H7" s="5" t="s">
        <v>76</v>
      </c>
      <c r="I7" s="5" t="s">
        <v>76</v>
      </c>
      <c r="J7" s="8"/>
      <c r="K7" s="6" t="s">
        <v>76</v>
      </c>
    </row>
    <row r="8" spans="1:11" x14ac:dyDescent="0.2">
      <c r="A8" s="1" t="s">
        <v>76</v>
      </c>
      <c r="B8" s="1" t="s">
        <v>76</v>
      </c>
      <c r="C8" s="1" t="s">
        <v>76</v>
      </c>
      <c r="D8" s="1" t="s">
        <v>76</v>
      </c>
      <c r="E8" s="1" t="s">
        <v>76</v>
      </c>
      <c r="F8" s="1" t="s">
        <v>76</v>
      </c>
      <c r="G8" s="4" t="s">
        <v>76</v>
      </c>
      <c r="H8" s="5" t="s">
        <v>76</v>
      </c>
      <c r="I8" s="7" t="s">
        <v>13</v>
      </c>
      <c r="J8" s="8"/>
      <c r="K8" s="6" t="s">
        <v>76</v>
      </c>
    </row>
    <row r="9" spans="1:11" x14ac:dyDescent="0.2">
      <c r="A9" s="1" t="s">
        <v>76</v>
      </c>
      <c r="B9" s="1" t="s">
        <v>76</v>
      </c>
      <c r="C9" s="1" t="s">
        <v>76</v>
      </c>
      <c r="D9" s="1" t="s">
        <v>76</v>
      </c>
      <c r="E9" s="1" t="s">
        <v>76</v>
      </c>
      <c r="F9" s="1" t="s">
        <v>76</v>
      </c>
      <c r="G9" s="4" t="s">
        <v>76</v>
      </c>
      <c r="H9" s="5" t="s">
        <v>76</v>
      </c>
      <c r="I9" s="7" t="s">
        <v>14</v>
      </c>
      <c r="J9" s="8"/>
      <c r="K9" s="6" t="s">
        <v>76</v>
      </c>
    </row>
    <row r="10" spans="1:11" x14ac:dyDescent="0.2">
      <c r="A10" s="1" t="s">
        <v>76</v>
      </c>
      <c r="B10" s="1" t="s">
        <v>76</v>
      </c>
      <c r="C10" s="1" t="s">
        <v>76</v>
      </c>
      <c r="D10" s="1" t="s">
        <v>76</v>
      </c>
      <c r="E10" s="1" t="s">
        <v>76</v>
      </c>
      <c r="F10" s="1" t="s">
        <v>76</v>
      </c>
      <c r="G10" s="4" t="s">
        <v>76</v>
      </c>
      <c r="H10" s="5" t="s">
        <v>76</v>
      </c>
      <c r="I10" s="7" t="s">
        <v>15</v>
      </c>
      <c r="J10" s="8"/>
      <c r="K10" s="6" t="s">
        <v>76</v>
      </c>
    </row>
    <row r="11" spans="1:11" x14ac:dyDescent="0.2">
      <c r="A11" s="1" t="s">
        <v>76</v>
      </c>
      <c r="B11" s="1" t="s">
        <v>76</v>
      </c>
      <c r="C11" s="1" t="s">
        <v>76</v>
      </c>
      <c r="D11" s="1" t="s">
        <v>76</v>
      </c>
      <c r="E11" s="1" t="s">
        <v>76</v>
      </c>
      <c r="F11" s="1" t="s">
        <v>76</v>
      </c>
      <c r="G11" s="4" t="s">
        <v>76</v>
      </c>
      <c r="H11" s="5" t="s">
        <v>76</v>
      </c>
      <c r="I11" s="7" t="s">
        <v>16</v>
      </c>
      <c r="J11" s="8"/>
      <c r="K11" s="6" t="s">
        <v>76</v>
      </c>
    </row>
    <row r="12" spans="1:11" x14ac:dyDescent="0.2">
      <c r="A12" s="1" t="s">
        <v>76</v>
      </c>
      <c r="B12" s="1" t="s">
        <v>76</v>
      </c>
      <c r="C12" s="1" t="s">
        <v>76</v>
      </c>
      <c r="D12" s="1" t="s">
        <v>76</v>
      </c>
      <c r="E12" s="1" t="s">
        <v>76</v>
      </c>
      <c r="F12" s="1" t="s">
        <v>76</v>
      </c>
      <c r="G12" s="4" t="s">
        <v>76</v>
      </c>
      <c r="H12" s="5" t="s">
        <v>76</v>
      </c>
      <c r="I12" s="5" t="s">
        <v>76</v>
      </c>
      <c r="J12" s="8"/>
      <c r="K12" s="6" t="s">
        <v>76</v>
      </c>
    </row>
    <row r="13" spans="1:11" x14ac:dyDescent="0.2">
      <c r="A13" s="1">
        <v>89</v>
      </c>
      <c r="B13" s="1" t="s">
        <v>76</v>
      </c>
      <c r="C13" s="1" t="s">
        <v>17</v>
      </c>
      <c r="D13" s="1" t="s">
        <v>18</v>
      </c>
      <c r="E13" s="1" t="s">
        <v>76</v>
      </c>
      <c r="F13" s="1" t="s">
        <v>76</v>
      </c>
      <c r="G13" s="4" t="s">
        <v>19</v>
      </c>
      <c r="H13" s="5">
        <v>2</v>
      </c>
      <c r="I13" s="5" t="s">
        <v>20</v>
      </c>
      <c r="J13" s="8"/>
      <c r="K13" s="6" t="s">
        <v>76</v>
      </c>
    </row>
    <row r="14" spans="1:11" x14ac:dyDescent="0.2">
      <c r="A14" s="1">
        <v>89</v>
      </c>
      <c r="B14" s="1" t="s">
        <v>76</v>
      </c>
      <c r="C14" s="1" t="s">
        <v>17</v>
      </c>
      <c r="D14" s="1" t="s">
        <v>18</v>
      </c>
      <c r="E14" s="1" t="s">
        <v>76</v>
      </c>
      <c r="F14" s="1" t="s">
        <v>76</v>
      </c>
      <c r="G14" s="4" t="s">
        <v>21</v>
      </c>
      <c r="H14" s="5" t="s">
        <v>22</v>
      </c>
      <c r="I14" s="5" t="s">
        <v>23</v>
      </c>
      <c r="J14" s="8"/>
      <c r="K14" s="6" t="s">
        <v>76</v>
      </c>
    </row>
    <row r="15" spans="1:11" x14ac:dyDescent="0.2">
      <c r="A15" s="1">
        <v>89</v>
      </c>
      <c r="B15" s="1" t="s">
        <v>76</v>
      </c>
      <c r="C15" s="1" t="s">
        <v>17</v>
      </c>
      <c r="D15" s="1" t="s">
        <v>18</v>
      </c>
      <c r="E15" s="1" t="s">
        <v>76</v>
      </c>
      <c r="F15" s="1" t="s">
        <v>76</v>
      </c>
      <c r="G15" s="4" t="s">
        <v>24</v>
      </c>
      <c r="H15" s="5" t="s">
        <v>22</v>
      </c>
      <c r="I15" s="5" t="s">
        <v>25</v>
      </c>
      <c r="J15" s="8"/>
      <c r="K15" s="6" t="s">
        <v>76</v>
      </c>
    </row>
    <row r="16" spans="1:11" x14ac:dyDescent="0.2">
      <c r="A16" s="1">
        <v>89</v>
      </c>
      <c r="B16" s="1" t="s">
        <v>76</v>
      </c>
      <c r="C16" s="1" t="s">
        <v>17</v>
      </c>
      <c r="D16" s="1" t="s">
        <v>18</v>
      </c>
      <c r="E16" s="1" t="s">
        <v>76</v>
      </c>
      <c r="F16" s="1" t="s">
        <v>76</v>
      </c>
      <c r="G16" s="4">
        <v>1000</v>
      </c>
      <c r="H16" s="5" t="s">
        <v>76</v>
      </c>
      <c r="I16" s="5" t="s">
        <v>26</v>
      </c>
      <c r="J16" s="8">
        <v>4960000</v>
      </c>
      <c r="K16" s="6" t="s">
        <v>27</v>
      </c>
    </row>
    <row r="17" spans="1:11" x14ac:dyDescent="0.2">
      <c r="A17" s="1">
        <v>89</v>
      </c>
      <c r="B17" s="1" t="s">
        <v>76</v>
      </c>
      <c r="C17" s="1" t="s">
        <v>17</v>
      </c>
      <c r="D17" s="1" t="s">
        <v>18</v>
      </c>
      <c r="E17" s="1" t="s">
        <v>76</v>
      </c>
      <c r="F17" s="1" t="s">
        <v>76</v>
      </c>
      <c r="G17" s="4">
        <v>1000</v>
      </c>
      <c r="H17" s="5" t="s">
        <v>28</v>
      </c>
      <c r="I17" s="5" t="s">
        <v>29</v>
      </c>
      <c r="J17" s="8">
        <v>8289885</v>
      </c>
      <c r="K17" s="6" t="s">
        <v>30</v>
      </c>
    </row>
    <row r="18" spans="1:11" x14ac:dyDescent="0.2">
      <c r="A18" s="1">
        <v>89</v>
      </c>
      <c r="B18" s="1" t="s">
        <v>76</v>
      </c>
      <c r="C18" s="1" t="s">
        <v>17</v>
      </c>
      <c r="D18" s="1" t="s">
        <v>18</v>
      </c>
      <c r="E18" s="1" t="s">
        <v>76</v>
      </c>
      <c r="F18" s="1" t="s">
        <v>76</v>
      </c>
      <c r="G18" s="4">
        <v>1023</v>
      </c>
      <c r="H18" s="5">
        <v>1</v>
      </c>
      <c r="I18" s="5" t="s">
        <v>31</v>
      </c>
      <c r="J18" s="8">
        <v>-696000000</v>
      </c>
      <c r="K18" s="6" t="s">
        <v>76</v>
      </c>
    </row>
    <row r="19" spans="1:11" x14ac:dyDescent="0.2">
      <c r="A19" s="1">
        <v>89</v>
      </c>
      <c r="B19" s="1" t="s">
        <v>76</v>
      </c>
      <c r="C19" s="1" t="s">
        <v>17</v>
      </c>
      <c r="D19" s="1" t="s">
        <v>18</v>
      </c>
      <c r="E19" s="1" t="s">
        <v>76</v>
      </c>
      <c r="F19" s="1" t="s">
        <v>76</v>
      </c>
      <c r="G19" s="4">
        <v>1023</v>
      </c>
      <c r="H19" s="5">
        <v>2</v>
      </c>
      <c r="I19" s="5" t="s">
        <v>32</v>
      </c>
      <c r="J19" s="8"/>
      <c r="K19" s="6" t="s">
        <v>76</v>
      </c>
    </row>
    <row r="20" spans="1:11" x14ac:dyDescent="0.2">
      <c r="A20" s="1">
        <v>89</v>
      </c>
      <c r="B20" s="1" t="s">
        <v>76</v>
      </c>
      <c r="C20" s="1" t="s">
        <v>17</v>
      </c>
      <c r="D20" s="1" t="s">
        <v>18</v>
      </c>
      <c r="E20" s="1" t="s">
        <v>76</v>
      </c>
      <c r="F20" s="1" t="s">
        <v>76</v>
      </c>
      <c r="G20" s="4">
        <v>1400</v>
      </c>
      <c r="H20" s="5" t="s">
        <v>76</v>
      </c>
      <c r="I20" s="5" t="s">
        <v>33</v>
      </c>
      <c r="J20" s="8">
        <v>826207000</v>
      </c>
      <c r="K20" s="6" t="s">
        <v>76</v>
      </c>
    </row>
    <row r="21" spans="1:11" x14ac:dyDescent="0.2">
      <c r="A21" s="1">
        <v>89</v>
      </c>
      <c r="B21" s="1" t="s">
        <v>76</v>
      </c>
      <c r="C21" s="1" t="s">
        <v>17</v>
      </c>
      <c r="D21" s="1" t="s">
        <v>18</v>
      </c>
      <c r="E21" s="1" t="s">
        <v>76</v>
      </c>
      <c r="F21" s="1" t="s">
        <v>76</v>
      </c>
      <c r="G21" s="4">
        <v>1802</v>
      </c>
      <c r="H21" s="5" t="s">
        <v>34</v>
      </c>
      <c r="I21" s="5" t="s">
        <v>35</v>
      </c>
      <c r="J21" s="8">
        <v>7441293</v>
      </c>
      <c r="K21" s="6" t="s">
        <v>36</v>
      </c>
    </row>
    <row r="22" spans="1:11" x14ac:dyDescent="0.2">
      <c r="A22" s="1">
        <v>89</v>
      </c>
      <c r="B22" s="1" t="s">
        <v>76</v>
      </c>
      <c r="C22" s="1" t="s">
        <v>17</v>
      </c>
      <c r="D22" s="1" t="s">
        <v>18</v>
      </c>
      <c r="E22" s="1" t="s">
        <v>76</v>
      </c>
      <c r="F22" s="1" t="s">
        <v>76</v>
      </c>
      <c r="G22" s="4">
        <v>1823</v>
      </c>
      <c r="H22" s="5" t="s">
        <v>34</v>
      </c>
      <c r="I22" s="5" t="s">
        <v>35</v>
      </c>
      <c r="J22" s="8">
        <v>-10430368</v>
      </c>
      <c r="K22" s="6" t="s">
        <v>37</v>
      </c>
    </row>
    <row r="23" spans="1:11" x14ac:dyDescent="0.2">
      <c r="A23" s="1">
        <v>89</v>
      </c>
      <c r="B23" s="1" t="s">
        <v>76</v>
      </c>
      <c r="C23" s="1" t="s">
        <v>17</v>
      </c>
      <c r="D23" s="1" t="s">
        <v>18</v>
      </c>
      <c r="E23" s="1" t="s">
        <v>76</v>
      </c>
      <c r="F23" s="1" t="s">
        <v>76</v>
      </c>
      <c r="G23" s="4">
        <v>1840</v>
      </c>
      <c r="H23" s="5" t="s">
        <v>76</v>
      </c>
      <c r="I23" s="5" t="s">
        <v>38</v>
      </c>
      <c r="J23" s="8">
        <v>3932330220</v>
      </c>
      <c r="K23" s="6" t="s">
        <v>39</v>
      </c>
    </row>
    <row r="24" spans="1:11" x14ac:dyDescent="0.2">
      <c r="A24" s="10">
        <v>89</v>
      </c>
      <c r="B24" s="10" t="s">
        <v>76</v>
      </c>
      <c r="C24" s="10" t="s">
        <v>17</v>
      </c>
      <c r="D24" s="10" t="s">
        <v>18</v>
      </c>
      <c r="E24" s="10" t="s">
        <v>76</v>
      </c>
      <c r="F24" s="10" t="s">
        <v>76</v>
      </c>
      <c r="G24" s="11">
        <v>1920</v>
      </c>
      <c r="H24" s="11" t="s">
        <v>76</v>
      </c>
      <c r="I24" s="11" t="s">
        <v>40</v>
      </c>
      <c r="J24" s="12">
        <f>SUM(J16:J23)</f>
        <v>4072798030</v>
      </c>
      <c r="K24" s="13" t="s">
        <v>41</v>
      </c>
    </row>
    <row r="25" spans="1:11" x14ac:dyDescent="0.2">
      <c r="A25" s="1">
        <v>89</v>
      </c>
      <c r="B25" s="1" t="s">
        <v>76</v>
      </c>
      <c r="C25" s="1" t="s">
        <v>17</v>
      </c>
      <c r="D25" s="1" t="s">
        <v>18</v>
      </c>
      <c r="E25" s="1" t="s">
        <v>76</v>
      </c>
      <c r="F25" s="1" t="s">
        <v>76</v>
      </c>
      <c r="G25" s="4">
        <v>6011</v>
      </c>
      <c r="H25" s="5" t="s">
        <v>76</v>
      </c>
      <c r="I25" s="5" t="s">
        <v>42</v>
      </c>
      <c r="J25" s="8">
        <v>4059548145</v>
      </c>
      <c r="K25" s="6" t="s">
        <v>76</v>
      </c>
    </row>
    <row r="26" spans="1:11" x14ac:dyDescent="0.2">
      <c r="A26" s="1">
        <v>89</v>
      </c>
      <c r="B26" s="1" t="s">
        <v>76</v>
      </c>
      <c r="C26" s="1" t="s">
        <v>17</v>
      </c>
      <c r="D26" s="1" t="s">
        <v>18</v>
      </c>
      <c r="E26" s="1" t="s">
        <v>76</v>
      </c>
      <c r="F26" s="1" t="s">
        <v>76</v>
      </c>
      <c r="G26" s="4">
        <v>6012</v>
      </c>
      <c r="H26" s="5" t="s">
        <v>76</v>
      </c>
      <c r="I26" s="5" t="s">
        <v>43</v>
      </c>
      <c r="J26" s="8">
        <v>8289885</v>
      </c>
      <c r="K26" s="6" t="s">
        <v>44</v>
      </c>
    </row>
    <row r="27" spans="1:11" x14ac:dyDescent="0.2">
      <c r="A27" s="1">
        <v>89</v>
      </c>
      <c r="B27" s="1" t="s">
        <v>76</v>
      </c>
      <c r="C27" s="1" t="s">
        <v>17</v>
      </c>
      <c r="D27" s="1" t="s">
        <v>18</v>
      </c>
      <c r="E27" s="1" t="s">
        <v>76</v>
      </c>
      <c r="F27" s="1" t="s">
        <v>76</v>
      </c>
      <c r="G27" s="4">
        <v>6013</v>
      </c>
      <c r="H27" s="5" t="s">
        <v>76</v>
      </c>
      <c r="I27" s="5" t="s">
        <v>45</v>
      </c>
      <c r="J27" s="8">
        <v>4960000</v>
      </c>
      <c r="K27" s="6" t="s">
        <v>46</v>
      </c>
    </row>
    <row r="28" spans="1:11" x14ac:dyDescent="0.2">
      <c r="A28" s="10">
        <v>89</v>
      </c>
      <c r="B28" s="10" t="s">
        <v>76</v>
      </c>
      <c r="C28" s="10" t="s">
        <v>17</v>
      </c>
      <c r="D28" s="10" t="s">
        <v>18</v>
      </c>
      <c r="E28" s="10" t="s">
        <v>76</v>
      </c>
      <c r="F28" s="10" t="s">
        <v>76</v>
      </c>
      <c r="G28" s="11">
        <v>6190</v>
      </c>
      <c r="H28" s="11" t="s">
        <v>76</v>
      </c>
      <c r="I28" s="11" t="s">
        <v>47</v>
      </c>
      <c r="J28" s="12">
        <f>IF(SUM(J16:J23)=SUM(J25:J27),SUM(J25:J27), "ERROR: Line 1920 &lt;&gt; Line 6190")</f>
        <v>4072798030</v>
      </c>
      <c r="K28" s="13" t="s">
        <v>41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76</v>
      </c>
      <c r="B1" s="9" t="s">
        <v>76</v>
      </c>
    </row>
    <row r="2" spans="1:2" x14ac:dyDescent="0.2">
      <c r="A2" s="1" t="s">
        <v>76</v>
      </c>
      <c r="B2" s="9" t="s">
        <v>0</v>
      </c>
    </row>
    <row r="3" spans="1:2" x14ac:dyDescent="0.2">
      <c r="A3" s="1" t="s">
        <v>76</v>
      </c>
      <c r="B3" s="9" t="s">
        <v>48</v>
      </c>
    </row>
    <row r="4" spans="1:2" x14ac:dyDescent="0.2">
      <c r="A4" s="1" t="s">
        <v>76</v>
      </c>
      <c r="B4" s="9" t="s">
        <v>76</v>
      </c>
    </row>
    <row r="5" spans="1:2" x14ac:dyDescent="0.2">
      <c r="A5" s="1" t="s">
        <v>76</v>
      </c>
      <c r="B5" s="9" t="s">
        <v>76</v>
      </c>
    </row>
    <row r="6" spans="1:2" x14ac:dyDescent="0.2">
      <c r="A6" s="1" t="s">
        <v>76</v>
      </c>
      <c r="B6" s="16" t="s">
        <v>49</v>
      </c>
    </row>
    <row r="7" spans="1:2" x14ac:dyDescent="0.2">
      <c r="A7" s="1" t="s">
        <v>76</v>
      </c>
      <c r="B7" s="9" t="s">
        <v>76</v>
      </c>
    </row>
    <row r="8" spans="1:2" ht="25.5" x14ac:dyDescent="0.2">
      <c r="A8" s="14" t="s">
        <v>50</v>
      </c>
      <c r="B8" s="15" t="s">
        <v>51</v>
      </c>
    </row>
    <row r="9" spans="1:2" ht="25.5" x14ac:dyDescent="0.2">
      <c r="A9" s="14" t="s">
        <v>52</v>
      </c>
      <c r="B9" s="15" t="s">
        <v>53</v>
      </c>
    </row>
    <row r="10" spans="1:2" x14ac:dyDescent="0.2">
      <c r="A10" s="1" t="s">
        <v>76</v>
      </c>
      <c r="B10" s="9" t="s">
        <v>76</v>
      </c>
    </row>
    <row r="11" spans="1:2" x14ac:dyDescent="0.2">
      <c r="A11" s="1" t="s">
        <v>76</v>
      </c>
      <c r="B11" s="16" t="s">
        <v>54</v>
      </c>
    </row>
    <row r="12" spans="1:2" x14ac:dyDescent="0.2">
      <c r="A12" s="1" t="s">
        <v>76</v>
      </c>
      <c r="B12" s="9" t="s">
        <v>76</v>
      </c>
    </row>
    <row r="13" spans="1:2" ht="114.75" x14ac:dyDescent="0.2">
      <c r="A13" s="14" t="s">
        <v>55</v>
      </c>
      <c r="B13" s="15" t="s">
        <v>56</v>
      </c>
    </row>
    <row r="14" spans="1:2" ht="25.5" x14ac:dyDescent="0.2">
      <c r="A14" s="14" t="s">
        <v>57</v>
      </c>
      <c r="B14" s="15" t="s">
        <v>58</v>
      </c>
    </row>
    <row r="15" spans="1:2" ht="25.5" x14ac:dyDescent="0.2">
      <c r="A15" s="14" t="s">
        <v>59</v>
      </c>
      <c r="B15" s="15" t="s">
        <v>60</v>
      </c>
    </row>
    <row r="16" spans="1:2" ht="63.75" x14ac:dyDescent="0.2">
      <c r="A16" s="14" t="s">
        <v>61</v>
      </c>
      <c r="B16" s="15" t="s">
        <v>62</v>
      </c>
    </row>
    <row r="17" spans="1:2" ht="178.5" x14ac:dyDescent="0.2">
      <c r="A17" s="14" t="s">
        <v>63</v>
      </c>
      <c r="B17" s="15" t="s">
        <v>64</v>
      </c>
    </row>
    <row r="18" spans="1:2" ht="63.75" x14ac:dyDescent="0.2">
      <c r="A18" s="14" t="s">
        <v>65</v>
      </c>
      <c r="B18" s="15" t="s">
        <v>66</v>
      </c>
    </row>
    <row r="19" spans="1:2" x14ac:dyDescent="0.2">
      <c r="A19" s="1" t="s">
        <v>76</v>
      </c>
      <c r="B19" s="9" t="s">
        <v>76</v>
      </c>
    </row>
    <row r="20" spans="1:2" x14ac:dyDescent="0.2">
      <c r="A20" s="20" t="s">
        <v>67</v>
      </c>
      <c r="B20" s="19" t="s">
        <v>76</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68</v>
      </c>
      <c r="B1" s="22"/>
    </row>
    <row r="2" spans="1:2" ht="15" x14ac:dyDescent="0.25">
      <c r="A2" s="17" t="s">
        <v>76</v>
      </c>
      <c r="B2" s="18" t="s">
        <v>76</v>
      </c>
    </row>
    <row r="3" spans="1:2" ht="15" x14ac:dyDescent="0.25">
      <c r="A3" s="17" t="s">
        <v>76</v>
      </c>
      <c r="B3" s="18" t="s">
        <v>76</v>
      </c>
    </row>
    <row r="4" spans="1:2" ht="15" x14ac:dyDescent="0.25">
      <c r="A4" s="17" t="s">
        <v>69</v>
      </c>
      <c r="B4" s="18" t="s">
        <v>70</v>
      </c>
    </row>
    <row r="5" spans="1:2" ht="15" x14ac:dyDescent="0.25">
      <c r="A5" s="17" t="s">
        <v>76</v>
      </c>
      <c r="B5" s="18" t="s">
        <v>71</v>
      </c>
    </row>
    <row r="6" spans="1:2" ht="15" x14ac:dyDescent="0.25">
      <c r="A6" s="17" t="s">
        <v>76</v>
      </c>
      <c r="B6" s="18" t="s">
        <v>76</v>
      </c>
    </row>
    <row r="7" spans="1:2" ht="15" x14ac:dyDescent="0.25">
      <c r="A7" s="17" t="s">
        <v>72</v>
      </c>
      <c r="B7" s="18" t="s">
        <v>73</v>
      </c>
    </row>
    <row r="8" spans="1:2" ht="15" x14ac:dyDescent="0.25">
      <c r="A8" s="17" t="s">
        <v>76</v>
      </c>
      <c r="B8" s="18" t="s">
        <v>76</v>
      </c>
    </row>
    <row r="9" spans="1:2" ht="15" x14ac:dyDescent="0.25">
      <c r="A9" s="17" t="s">
        <v>74</v>
      </c>
      <c r="B9" s="18" t="s">
        <v>75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2022-09-29T10:13:09Z</dcterms:created>
  <dcterms:modified xsi:type="dcterms:W3CDTF">2022-09-29T14:13:09Z</dcterms:modified>
</cp:coreProperties>
</file>