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3" i="1"/>
</calcChain>
</file>

<file path=xl/sharedStrings.xml><?xml version="1.0" encoding="utf-8"?>
<sst xmlns="http://schemas.openxmlformats.org/spreadsheetml/2006/main" count="267" uniqueCount="56">
  <si>
    <t>FY 2022 Apportionment</t>
  </si>
  <si>
    <t>Funds provided by PL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</si>
  <si>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</si>
  <si>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</si>
  <si>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</si>
  <si>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</si>
  <si>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</si>
  <si>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</si>
  <si>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</si>
  <si>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</si>
  <si>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</si>
  <si>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</si>
  <si>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</si>
  <si>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</si>
  <si>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Power Marketing Administration</t>
  </si>
  <si>
    <t>Account: Operation and Maintenance, Southwestern Power Administration (019-50-0303)</t>
  </si>
  <si>
    <t>TAFS: 89-0303 /X</t>
  </si>
  <si>
    <t>X</t>
  </si>
  <si>
    <t>0303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</si>
  <si>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</si>
  <si>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</si>
  <si>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</si>
  <si>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</si>
  <si>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</si>
  <si>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</si>
  <si>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</si>
  <si>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</si>
  <si>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</si>
  <si>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DE1</t>
  </si>
  <si>
    <t>Discretionary Estimated - Unobligated balance brought forward, October 1 - Reimbursable</t>
  </si>
  <si>
    <t>DE2</t>
  </si>
  <si>
    <t>Discretionary Estimated - Unobligated balance brought forward, October 1 - PPW</t>
  </si>
  <si>
    <t>DE4</t>
  </si>
  <si>
    <t>Discretionary Estimated - Unobligated balance brought forward, October 1 - Other</t>
  </si>
  <si>
    <t>Purchase, Power &amp; Wheeling</t>
  </si>
  <si>
    <t>Anticipated Reimbursable Work</t>
  </si>
  <si>
    <t>Anticipated Reimbursable Work for Others</t>
  </si>
  <si>
    <t>B1</t>
  </si>
  <si>
    <t>Total budgetary resources avail (disc. and mand.)</t>
  </si>
  <si>
    <t>Southwestern Power Administration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</si>
  <si>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</si>
  <si>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</si>
  <si>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</si>
  <si>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</si>
  <si>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</si>
  <si>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Collections and expenditures for the Work for Others activity is pursuant to 41 Stat. 613 and 16 USC Section 825s-4.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</si>
  <si>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</si>
  <si>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</si>
  <si>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</si>
  <si>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</si>
  <si>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</si>
  <si>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</si>
  <si>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2021-09-23 01:09 PM</t>
  </si>
  <si>
    <t xml:space="preserve">TAF(s) Included: </t>
  </si>
  <si>
    <t>89-0303 \X (Operation and Maintenance, Southwestern Power Administration)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</si>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</sst>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89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1</v>
      </c>
      <c r="I13" s="5" t="s">
        <v>20</v>
      </c>
      <c r="J13" s="8"/>
      <c r="K13" s="6" t="s">
        <v>55</v>
      </c>
    </row>
    <row r="14" spans="1:11" x14ac:dyDescent="0.2">
      <c r="A14" s="1">
        <v>89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89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89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>
        <v>6500000</v>
      </c>
      <c r="K16" s="6" t="s">
        <v>55</v>
      </c>
    </row>
    <row r="17" spans="1:11" x14ac:dyDescent="0.2">
      <c r="A17" s="1">
        <v>89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1000</v>
      </c>
      <c r="H17" s="5" t="s">
        <v>28</v>
      </c>
      <c r="I17" s="5" t="s">
        <v>29</v>
      </c>
      <c r="J17" s="8">
        <v>15000000</v>
      </c>
      <c r="K17" s="6" t="s">
        <v>55</v>
      </c>
    </row>
    <row r="18" spans="1:11" x14ac:dyDescent="0.2">
      <c r="A18" s="1">
        <v>89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1000</v>
      </c>
      <c r="H18" s="5" t="s">
        <v>30</v>
      </c>
      <c r="I18" s="5" t="s">
        <v>31</v>
      </c>
      <c r="J18" s="8">
        <v>86000000</v>
      </c>
      <c r="K18" s="6" t="s">
        <v>55</v>
      </c>
    </row>
    <row r="19" spans="1:11" x14ac:dyDescent="0.2">
      <c r="A19" s="1">
        <v>89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1000</v>
      </c>
      <c r="H19" s="5" t="s">
        <v>32</v>
      </c>
      <c r="I19" s="5" t="s">
        <v>33</v>
      </c>
      <c r="J19" s="8">
        <v>5500000</v>
      </c>
      <c r="K19" s="6" t="s">
        <v>55</v>
      </c>
    </row>
    <row r="20" spans="1:11" x14ac:dyDescent="0.2">
      <c r="A20" s="1">
        <v>89</v>
      </c>
      <c r="B20" s="1" t="s">
        <v>55</v>
      </c>
      <c r="C20" s="1" t="s">
        <v>17</v>
      </c>
      <c r="D20" s="1" t="s">
        <v>18</v>
      </c>
      <c r="E20" s="1" t="s">
        <v>55</v>
      </c>
      <c r="F20" s="1" t="s">
        <v>55</v>
      </c>
      <c r="G20" s="4">
        <v>1740</v>
      </c>
      <c r="H20" s="5">
        <v>1</v>
      </c>
      <c r="I20" s="5" t="s">
        <v>34</v>
      </c>
      <c r="J20" s="8">
        <v>18000000</v>
      </c>
      <c r="K20" s="6" t="s">
        <v>55</v>
      </c>
    </row>
    <row r="21" spans="1:11" x14ac:dyDescent="0.2">
      <c r="A21" s="1">
        <v>89</v>
      </c>
      <c r="B21" s="1" t="s">
        <v>55</v>
      </c>
      <c r="C21" s="1" t="s">
        <v>17</v>
      </c>
      <c r="D21" s="1" t="s">
        <v>18</v>
      </c>
      <c r="E21" s="1" t="s">
        <v>55</v>
      </c>
      <c r="F21" s="1" t="s">
        <v>55</v>
      </c>
      <c r="G21" s="4">
        <v>1740</v>
      </c>
      <c r="H21" s="5">
        <v>2</v>
      </c>
      <c r="I21" s="5" t="s">
        <v>35</v>
      </c>
      <c r="J21" s="8">
        <v>38492000</v>
      </c>
      <c r="K21" s="6" t="s">
        <v>55</v>
      </c>
    </row>
    <row r="22" spans="1:11" x14ac:dyDescent="0.2">
      <c r="A22" s="1">
        <v>89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1740</v>
      </c>
      <c r="H22" s="5">
        <v>3</v>
      </c>
      <c r="I22" s="5" t="s">
        <v>36</v>
      </c>
      <c r="J22" s="8">
        <v>18508000</v>
      </c>
      <c r="K22" s="6" t="s">
        <v>37</v>
      </c>
    </row>
    <row r="23" spans="1:11" x14ac:dyDescent="0.2">
      <c r="A23" s="10">
        <v>89</v>
      </c>
      <c r="B23" s="10" t="s">
        <v>55</v>
      </c>
      <c r="C23" s="10" t="s">
        <v>17</v>
      </c>
      <c r="D23" s="10" t="s">
        <v>18</v>
      </c>
      <c r="E23" s="10" t="s">
        <v>55</v>
      </c>
      <c r="F23" s="10" t="s">
        <v>55</v>
      </c>
      <c r="G23" s="11">
        <v>1920</v>
      </c>
      <c r="H23" s="11" t="s">
        <v>55</v>
      </c>
      <c r="I23" s="11" t="s">
        <v>38</v>
      </c>
      <c r="J23" s="12">
        <f>SUM(J16:J22)</f>
        <v>188000000</v>
      </c>
      <c r="K23" s="13" t="s">
        <v>55</v>
      </c>
    </row>
    <row r="24" spans="1:11" x14ac:dyDescent="0.2">
      <c r="A24" s="1">
        <v>89</v>
      </c>
      <c r="B24" s="1" t="s">
        <v>55</v>
      </c>
      <c r="C24" s="1" t="s">
        <v>17</v>
      </c>
      <c r="D24" s="1" t="s">
        <v>18</v>
      </c>
      <c r="E24" s="1" t="s">
        <v>55</v>
      </c>
      <c r="F24" s="1" t="s">
        <v>55</v>
      </c>
      <c r="G24" s="4">
        <v>6011</v>
      </c>
      <c r="H24" s="5" t="s">
        <v>55</v>
      </c>
      <c r="I24" s="5" t="s">
        <v>39</v>
      </c>
      <c r="J24" s="8">
        <v>188000000</v>
      </c>
      <c r="K24" s="6" t="s">
        <v>55</v>
      </c>
    </row>
    <row r="25" spans="1:11" x14ac:dyDescent="0.2">
      <c r="A25" s="10">
        <v>89</v>
      </c>
      <c r="B25" s="10" t="s">
        <v>55</v>
      </c>
      <c r="C25" s="10" t="s">
        <v>17</v>
      </c>
      <c r="D25" s="10" t="s">
        <v>18</v>
      </c>
      <c r="E25" s="10" t="s">
        <v>55</v>
      </c>
      <c r="F25" s="10" t="s">
        <v>55</v>
      </c>
      <c r="G25" s="11">
        <v>6190</v>
      </c>
      <c r="H25" s="11" t="s">
        <v>55</v>
      </c>
      <c r="I25" s="11" t="s">
        <v>40</v>
      </c>
      <c r="J25" s="12">
        <f>IF(SUM(J16:J22)=SUM(J24:J24),SUM(J24:J24), "ERROR: Line 1920 &lt;&gt; Line 6190")</f>
        <v>188000000</v>
      </c>
      <c r="K25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2022-06-20T12:32:51Z</dcterms:created>
  <dcterms:modified xsi:type="dcterms:W3CDTF">2022-06-20T16:32:52Z</dcterms:modified>
</cp:coreProperties>
</file>