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<sst xmlns="http://schemas.openxmlformats.org/spreadsheetml/2006/main" count="296" uniqueCount="59">
  <si>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</si>
  <si>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</si>
  <si>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</si>
  <si>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</si>
  <si>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</si>
  <si>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</si>
  <si>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</si>
  <si>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</si>
  <si>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</si>
  <si>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</si>
  <si>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</si>
  <si>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</si>
  <si>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</si>
  <si>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</si>
  <si>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</si>
  <si>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Strategic Petroleum Reserve (019-20-0218)</t>
  </si>
  <si>
    <t>TAFS: 89-0218 /X</t>
  </si>
  <si>
    <t>X</t>
  </si>
  <si>
    <t>0218</t>
  </si>
  <si>
    <t>IterNo</t>
  </si>
  <si>
    <t>Last Approved Apportionment: 2022-03-14</t>
  </si>
  <si>
    <t>RptCat</t>
  </si>
  <si>
    <t>NO</t>
  </si>
  <si>
    <t>Reporting Categories</t>
  </si>
  <si>
    <t>AdjAut</t>
  </si>
  <si>
    <t>Adjustment Authority provided</t>
  </si>
  <si>
    <t>DA</t>
  </si>
  <si>
    <t>Discretionary Actual - Unobligated balance brought forward, October 1 - Direct</t>
  </si>
  <si>
    <t>Unob Bal: Recov of prior year unpaid obligations</t>
  </si>
  <si>
    <t>Unob Bal: Recov of prior year paid obligations</t>
  </si>
  <si>
    <t>Unob Bal: Antic recov of prior year unpd/pd obl</t>
  </si>
  <si>
    <t>BA: Disc: Appropriation</t>
  </si>
  <si>
    <t>B2</t>
  </si>
  <si>
    <t>BA: Disc: Appropriations precluded from obligation</t>
  </si>
  <si>
    <t>Total budgetary resources avail (disc. and mand.)</t>
  </si>
  <si>
    <t>B3</t>
  </si>
  <si>
    <t>Category A -- 1st quarter</t>
  </si>
  <si>
    <t>Category A -- 2nd quarter</t>
  </si>
  <si>
    <t>Category A -- 3rd quarter</t>
  </si>
  <si>
    <t>Category A -- 4th quarter</t>
  </si>
  <si>
    <t>SPR PL 117-43 Emergency Disaster</t>
  </si>
  <si>
    <t>Total budgetary resources available</t>
  </si>
  <si>
    <t>OMB Footnotes</t>
  </si>
  <si>
    <t>Footnotes for Apportioned Amounts</t>
  </si>
  <si>
    <t>Footnotes for Budgetary Resources</t>
  </si>
  <si>
    <t xml:space="preserve">B2 </t>
  </si>
  <si>
    <t>Includes $43,300,000 for necessary expenses related to damages caused by natural disasters, in accordance with PL 117-43</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</si>
  <si>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</si>
  <si>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</si>
  <si>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</si>
  <si>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</si>
  <si>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</si>
  <si>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</si>
  <si>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</si>
  <si>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</si>
  <si>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2022-05-27 04:33 PM</t>
  </si>
  <si>
    <t xml:space="preserve">TAF(s) Included: </t>
  </si>
  <si>
    <t>89-0218 \X (Strategic Petroleum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</si>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</sst>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4</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18998787</v>
      </c>
      <c r="K16" s="6" t="s">
        <v>58</v>
      </c>
    </row>
    <row r="17" spans="1:11" x14ac:dyDescent="0.2">
      <c r="A17" s="1">
        <v>89</v>
      </c>
      <c r="B17" s="1" t="s">
        <v>58</v>
      </c>
      <c r="C17" s="1" t="s">
        <v>17</v>
      </c>
      <c r="D17" s="1" t="s">
        <v>18</v>
      </c>
      <c r="E17" s="1" t="s">
        <v>58</v>
      </c>
      <c r="F17" s="1" t="s">
        <v>58</v>
      </c>
      <c r="G17" s="4">
        <v>1021</v>
      </c>
      <c r="H17" s="5" t="s">
        <v>58</v>
      </c>
      <c r="I17" s="5" t="s">
        <v>28</v>
      </c>
      <c r="J17" s="8">
        <v>377062</v>
      </c>
      <c r="K17" s="6" t="s">
        <v>58</v>
      </c>
    </row>
    <row r="18" spans="1:11" x14ac:dyDescent="0.2">
      <c r="A18" s="1">
        <v>89</v>
      </c>
      <c r="B18" s="1" t="s">
        <v>58</v>
      </c>
      <c r="C18" s="1" t="s">
        <v>17</v>
      </c>
      <c r="D18" s="1" t="s">
        <v>18</v>
      </c>
      <c r="E18" s="1" t="s">
        <v>58</v>
      </c>
      <c r="F18" s="1" t="s">
        <v>58</v>
      </c>
      <c r="G18" s="4">
        <v>1033</v>
      </c>
      <c r="H18" s="5" t="s">
        <v>58</v>
      </c>
      <c r="I18" s="5" t="s">
        <v>29</v>
      </c>
      <c r="J18" s="8">
        <v>357976</v>
      </c>
      <c r="K18" s="6" t="s">
        <v>58</v>
      </c>
    </row>
    <row r="19" spans="1:11" x14ac:dyDescent="0.2">
      <c r="A19" s="1">
        <v>89</v>
      </c>
      <c r="B19" s="1" t="s">
        <v>58</v>
      </c>
      <c r="C19" s="1" t="s">
        <v>17</v>
      </c>
      <c r="D19" s="1" t="s">
        <v>18</v>
      </c>
      <c r="E19" s="1" t="s">
        <v>58</v>
      </c>
      <c r="F19" s="1" t="s">
        <v>58</v>
      </c>
      <c r="G19" s="4">
        <v>1061</v>
      </c>
      <c r="H19" s="5" t="s">
        <v>58</v>
      </c>
      <c r="I19" s="5" t="s">
        <v>30</v>
      </c>
      <c r="J19" s="8">
        <v>1357026</v>
      </c>
      <c r="K19" s="6" t="s">
        <v>58</v>
      </c>
    </row>
    <row r="20" spans="1:11" x14ac:dyDescent="0.2">
      <c r="A20" s="1">
        <v>89</v>
      </c>
      <c r="B20" s="1" t="s">
        <v>58</v>
      </c>
      <c r="C20" s="1" t="s">
        <v>17</v>
      </c>
      <c r="D20" s="1" t="s">
        <v>18</v>
      </c>
      <c r="E20" s="1" t="s">
        <v>58</v>
      </c>
      <c r="F20" s="1" t="s">
        <v>58</v>
      </c>
      <c r="G20" s="4">
        <v>1100</v>
      </c>
      <c r="H20" s="5" t="s">
        <v>58</v>
      </c>
      <c r="I20" s="5" t="s">
        <v>31</v>
      </c>
      <c r="J20" s="8">
        <v>262300000</v>
      </c>
      <c r="K20" s="6" t="s">
        <v>32</v>
      </c>
    </row>
    <row r="21" spans="1:11" x14ac:dyDescent="0.2">
      <c r="A21" s="1">
        <v>89</v>
      </c>
      <c r="B21" s="1" t="s">
        <v>58</v>
      </c>
      <c r="C21" s="1" t="s">
        <v>17</v>
      </c>
      <c r="D21" s="1" t="s">
        <v>18</v>
      </c>
      <c r="E21" s="1" t="s">
        <v>58</v>
      </c>
      <c r="F21" s="1" t="s">
        <v>58</v>
      </c>
      <c r="G21" s="4">
        <v>1134</v>
      </c>
      <c r="H21" s="5" t="s">
        <v>58</v>
      </c>
      <c r="I21" s="5" t="s">
        <v>33</v>
      </c>
      <c r="J21" s="8"/>
      <c r="K21" s="6" t="s">
        <v>58</v>
      </c>
    </row>
    <row r="22" spans="1:11" x14ac:dyDescent="0.2">
      <c r="A22" s="10">
        <v>89</v>
      </c>
      <c r="B22" s="10" t="s">
        <v>58</v>
      </c>
      <c r="C22" s="10" t="s">
        <v>17</v>
      </c>
      <c r="D22" s="10" t="s">
        <v>18</v>
      </c>
      <c r="E22" s="10" t="s">
        <v>58</v>
      </c>
      <c r="F22" s="10" t="s">
        <v>58</v>
      </c>
      <c r="G22" s="11">
        <v>1920</v>
      </c>
      <c r="H22" s="11" t="s">
        <v>58</v>
      </c>
      <c r="I22" s="11" t="s">
        <v>34</v>
      </c>
      <c r="J22" s="12">
        <f>SUM(J16:J21)</f>
        <v>283390851</v>
      </c>
      <c r="K22" s="13" t="s">
        <v>35</v>
      </c>
    </row>
    <row r="23" spans="1:11" x14ac:dyDescent="0.2">
      <c r="A23" s="1">
        <v>89</v>
      </c>
      <c r="B23" s="1" t="s">
        <v>58</v>
      </c>
      <c r="C23" s="1" t="s">
        <v>17</v>
      </c>
      <c r="D23" s="1" t="s">
        <v>18</v>
      </c>
      <c r="E23" s="1" t="s">
        <v>58</v>
      </c>
      <c r="F23" s="1" t="s">
        <v>58</v>
      </c>
      <c r="G23" s="4">
        <v>6001</v>
      </c>
      <c r="H23" s="5" t="s">
        <v>58</v>
      </c>
      <c r="I23" s="5" t="s">
        <v>36</v>
      </c>
      <c r="J23" s="8">
        <v>92124017</v>
      </c>
      <c r="K23" s="6" t="s">
        <v>58</v>
      </c>
    </row>
    <row r="24" spans="1:11" x14ac:dyDescent="0.2">
      <c r="A24" s="1">
        <v>89</v>
      </c>
      <c r="B24" s="1" t="s">
        <v>58</v>
      </c>
      <c r="C24" s="1" t="s">
        <v>17</v>
      </c>
      <c r="D24" s="1" t="s">
        <v>18</v>
      </c>
      <c r="E24" s="1" t="s">
        <v>58</v>
      </c>
      <c r="F24" s="1" t="s">
        <v>58</v>
      </c>
      <c r="G24" s="4">
        <v>6002</v>
      </c>
      <c r="H24" s="5" t="s">
        <v>58</v>
      </c>
      <c r="I24" s="5" t="s">
        <v>37</v>
      </c>
      <c r="J24" s="8">
        <v>30879800</v>
      </c>
      <c r="K24" s="6" t="s">
        <v>58</v>
      </c>
    </row>
    <row r="25" spans="1:11" x14ac:dyDescent="0.2">
      <c r="A25" s="1">
        <v>89</v>
      </c>
      <c r="B25" s="1" t="s">
        <v>58</v>
      </c>
      <c r="C25" s="1" t="s">
        <v>17</v>
      </c>
      <c r="D25" s="1" t="s">
        <v>18</v>
      </c>
      <c r="E25" s="1" t="s">
        <v>58</v>
      </c>
      <c r="F25" s="1" t="s">
        <v>58</v>
      </c>
      <c r="G25" s="4">
        <v>6003</v>
      </c>
      <c r="H25" s="5" t="s">
        <v>58</v>
      </c>
      <c r="I25" s="5" t="s">
        <v>38</v>
      </c>
      <c r="J25" s="8">
        <v>91347642</v>
      </c>
      <c r="K25" s="6" t="s">
        <v>58</v>
      </c>
    </row>
    <row r="26" spans="1:11" x14ac:dyDescent="0.2">
      <c r="A26" s="1">
        <v>89</v>
      </c>
      <c r="B26" s="1" t="s">
        <v>58</v>
      </c>
      <c r="C26" s="1" t="s">
        <v>17</v>
      </c>
      <c r="D26" s="1" t="s">
        <v>18</v>
      </c>
      <c r="E26" s="1" t="s">
        <v>58</v>
      </c>
      <c r="F26" s="1" t="s">
        <v>58</v>
      </c>
      <c r="G26" s="4">
        <v>6004</v>
      </c>
      <c r="H26" s="5" t="s">
        <v>58</v>
      </c>
      <c r="I26" s="5" t="s">
        <v>39</v>
      </c>
      <c r="J26" s="8">
        <v>25739392</v>
      </c>
      <c r="K26" s="6" t="s">
        <v>58</v>
      </c>
    </row>
    <row r="27" spans="1:11" x14ac:dyDescent="0.2">
      <c r="A27" s="1">
        <v>89</v>
      </c>
      <c r="B27" s="1" t="s">
        <v>58</v>
      </c>
      <c r="C27" s="1" t="s">
        <v>17</v>
      </c>
      <c r="D27" s="1" t="s">
        <v>18</v>
      </c>
      <c r="E27" s="1" t="s">
        <v>58</v>
      </c>
      <c r="F27" s="1" t="s">
        <v>58</v>
      </c>
      <c r="G27" s="4">
        <v>6011</v>
      </c>
      <c r="H27" s="5" t="s">
        <v>58</v>
      </c>
      <c r="I27" s="5" t="s">
        <v>40</v>
      </c>
      <c r="J27" s="8">
        <v>43300000</v>
      </c>
      <c r="K27" s="6" t="s">
        <v>58</v>
      </c>
    </row>
    <row r="28" spans="1:11" x14ac:dyDescent="0.2">
      <c r="A28" s="10">
        <v>89</v>
      </c>
      <c r="B28" s="10" t="s">
        <v>58</v>
      </c>
      <c r="C28" s="10" t="s">
        <v>17</v>
      </c>
      <c r="D28" s="10" t="s">
        <v>18</v>
      </c>
      <c r="E28" s="10" t="s">
        <v>58</v>
      </c>
      <c r="F28" s="10" t="s">
        <v>58</v>
      </c>
      <c r="G28" s="11">
        <v>6190</v>
      </c>
      <c r="H28" s="11" t="s">
        <v>58</v>
      </c>
      <c r="I28" s="11" t="s">
        <v>41</v>
      </c>
      <c r="J28" s="12">
        <f>IF(SUM(J16:J21)=SUM(J23:J27),SUM(J23:J27), "ERROR: Line 1920 &lt;&gt; Line 6190")</f>
        <v>283390851</v>
      </c>
      <c r="K28"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ht="25.5" x14ac:dyDescent="0.2">
      <c r="A11" s="14" t="s">
        <v>45</v>
      </c>
      <c r="B11" s="15" t="s">
        <v>46</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2022-08-23T11:13:12Z</dcterms:created>
  <dcterms:modified xsi:type="dcterms:W3CDTF">2022-08-23T15:13:12Z</dcterms:modified>
</cp:coreProperties>
</file>