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<sst xmlns="http://schemas.openxmlformats.org/spreadsheetml/2006/main" count="412" uniqueCount="82">
  <si>
    <t>FY 2022 Apportionment</t>
  </si>
  <si>
    <t>Funds provided by Public Law 116-260 (ED log number 22-001)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</si>
  <si>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</si>
  <si>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</si>
  <si>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</si>
  <si>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</si>
  <si>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</si>
  <si>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</si>
  <si>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</si>
  <si>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</si>
  <si>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</si>
  <si>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</si>
  <si>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</si>
  <si>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</si>
  <si>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</si>
  <si>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Howard University (018-40-0603)</t>
  </si>
  <si>
    <t>TAFS: 91-0603 /2022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</si>
  <si>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</si>
  <si>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</si>
  <si>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</si>
  <si>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</si>
  <si>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</si>
  <si>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</si>
  <si>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</si>
  <si>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</si>
  <si>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</si>
  <si>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</si>
  <si>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</si>
  <si>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</si>
  <si>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</si>
  <si>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</si>
  <si>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</si>
  <si>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</si>
  <si>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</si>
  <si>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</si>
  <si>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</si>
  <si>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</si>
  <si>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</si>
  <si>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</si>
  <si>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</si>
  <si>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</si>
  <si>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</si>
  <si>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</si>
  <si>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</si>
  <si>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</si>
  <si>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</si>
  <si>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</si>
  <si>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</si>
  <si>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</si>
  <si>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</si>
  <si>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</si>
  <si>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</si>
  <si>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</si>
  <si>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</si>
  <si>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</si>
  <si>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</si>
  <si>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</si>
  <si>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</si>
  <si>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</si>
  <si>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</si>
  <si>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</si>
  <si>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</si>
  <si>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A1/A2</t>
  </si>
  <si>
    <t>Endowment</t>
  </si>
  <si>
    <t>Total budgetary resources available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</si>
  <si>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</si>
  <si>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</si>
  <si>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</si>
  <si>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</si>
  <si>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 xml:space="preserve">A2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</si>
  <si>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</si>
  <si>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</si>
  <si>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</si>
  <si>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</si>
  <si>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</si>
  <si>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</si>
  <si>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</si>
  <si>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</si>
  <si>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2021-09-22 02:52 PM</t>
  </si>
  <si>
    <t xml:space="preserve">TAF(s) Included: </t>
  </si>
  <si>
    <t xml:space="preserve">91-0603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</si>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</sst>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 t="s">
        <v>81</v>
      </c>
      <c r="C13" s="1">
        <v>2022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>
        <v>2022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>
        <v>2022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>
        <v>2022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>
        <v>2022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27</v>
      </c>
      <c r="J17" s="8">
        <v>3405000</v>
      </c>
      <c r="K17" s="6" t="s">
        <v>81</v>
      </c>
    </row>
    <row r="18" spans="1:11" x14ac:dyDescent="0.2">
      <c r="A18" s="1">
        <v>91</v>
      </c>
      <c r="B18" s="1" t="s">
        <v>81</v>
      </c>
      <c r="C18" s="1">
        <v>2022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/>
      <c r="K18" s="6" t="s">
        <v>81</v>
      </c>
    </row>
    <row r="19" spans="1:11" x14ac:dyDescent="0.2">
      <c r="A19" s="1">
        <v>91</v>
      </c>
      <c r="B19" s="1" t="s">
        <v>81</v>
      </c>
      <c r="C19" s="1">
        <v>2022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30</v>
      </c>
      <c r="J19" s="8"/>
      <c r="K19" s="6" t="s">
        <v>81</v>
      </c>
    </row>
    <row r="20" spans="1:11" x14ac:dyDescent="0.2">
      <c r="A20" s="1">
        <v>91</v>
      </c>
      <c r="B20" s="1" t="s">
        <v>81</v>
      </c>
      <c r="C20" s="1">
        <v>2022</v>
      </c>
      <c r="D20" s="1" t="s">
        <v>17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>
        <v>2022</v>
      </c>
      <c r="D21" s="1" t="s">
        <v>17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33</v>
      </c>
      <c r="J21" s="8"/>
      <c r="K21" s="6" t="s">
        <v>81</v>
      </c>
    </row>
    <row r="22" spans="1:11" x14ac:dyDescent="0.2">
      <c r="A22" s="1">
        <v>91</v>
      </c>
      <c r="B22" s="1" t="s">
        <v>81</v>
      </c>
      <c r="C22" s="1">
        <v>2022</v>
      </c>
      <c r="D22" s="1" t="s">
        <v>17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34</v>
      </c>
      <c r="J22" s="8"/>
      <c r="K22" s="6" t="s">
        <v>81</v>
      </c>
    </row>
    <row r="23" spans="1:11" x14ac:dyDescent="0.2">
      <c r="A23" s="1">
        <v>91</v>
      </c>
      <c r="B23" s="1" t="s">
        <v>81</v>
      </c>
      <c r="C23" s="1">
        <v>2022</v>
      </c>
      <c r="D23" s="1" t="s">
        <v>17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35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>
        <v>2022</v>
      </c>
      <c r="D24" s="1" t="s">
        <v>17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36</v>
      </c>
      <c r="J24" s="8"/>
      <c r="K24" s="6" t="s">
        <v>81</v>
      </c>
    </row>
    <row r="25" spans="1:11" x14ac:dyDescent="0.2">
      <c r="A25" s="1">
        <v>91</v>
      </c>
      <c r="B25" s="1" t="s">
        <v>81</v>
      </c>
      <c r="C25" s="1">
        <v>2022</v>
      </c>
      <c r="D25" s="1" t="s">
        <v>17</v>
      </c>
      <c r="E25" s="1" t="s">
        <v>81</v>
      </c>
      <c r="F25" s="1" t="s">
        <v>81</v>
      </c>
      <c r="G25" s="4">
        <v>1200</v>
      </c>
      <c r="H25" s="5">
        <v>1</v>
      </c>
      <c r="I25" s="5" t="s">
        <v>37</v>
      </c>
      <c r="J25" s="8"/>
      <c r="K25" s="6" t="s">
        <v>81</v>
      </c>
    </row>
    <row r="26" spans="1:11" x14ac:dyDescent="0.2">
      <c r="A26" s="1">
        <v>91</v>
      </c>
      <c r="B26" s="1" t="s">
        <v>81</v>
      </c>
      <c r="C26" s="1">
        <v>2022</v>
      </c>
      <c r="D26" s="1" t="s">
        <v>17</v>
      </c>
      <c r="E26" s="1" t="s">
        <v>81</v>
      </c>
      <c r="F26" s="1" t="s">
        <v>81</v>
      </c>
      <c r="G26" s="4">
        <v>1200</v>
      </c>
      <c r="H26" s="5">
        <v>2</v>
      </c>
      <c r="I26" s="5" t="s">
        <v>38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>
        <v>2022</v>
      </c>
      <c r="D27" s="1" t="s">
        <v>17</v>
      </c>
      <c r="E27" s="1" t="s">
        <v>81</v>
      </c>
      <c r="F27" s="1" t="s">
        <v>81</v>
      </c>
      <c r="G27" s="4">
        <v>1200</v>
      </c>
      <c r="H27" s="5">
        <v>3</v>
      </c>
      <c r="I27" s="5" t="s">
        <v>39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>
        <v>2022</v>
      </c>
      <c r="D28" s="1" t="s">
        <v>17</v>
      </c>
      <c r="E28" s="1" t="s">
        <v>81</v>
      </c>
      <c r="F28" s="1" t="s">
        <v>81</v>
      </c>
      <c r="G28" s="4">
        <v>1200</v>
      </c>
      <c r="H28" s="5">
        <v>4</v>
      </c>
      <c r="I28" s="5" t="s">
        <v>40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>
        <v>2022</v>
      </c>
      <c r="D29" s="1" t="s">
        <v>17</v>
      </c>
      <c r="E29" s="1" t="s">
        <v>81</v>
      </c>
      <c r="F29" s="1" t="s">
        <v>81</v>
      </c>
      <c r="G29" s="4">
        <v>1200</v>
      </c>
      <c r="H29" s="5">
        <v>5</v>
      </c>
      <c r="I29" s="5" t="s">
        <v>41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>
        <v>2022</v>
      </c>
      <c r="D30" s="1" t="s">
        <v>17</v>
      </c>
      <c r="E30" s="1" t="s">
        <v>81</v>
      </c>
      <c r="F30" s="1" t="s">
        <v>81</v>
      </c>
      <c r="G30" s="4">
        <v>1400</v>
      </c>
      <c r="H30" s="5">
        <v>1</v>
      </c>
      <c r="I30" s="5" t="s">
        <v>42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>
        <v>2022</v>
      </c>
      <c r="D31" s="1" t="s">
        <v>17</v>
      </c>
      <c r="E31" s="1" t="s">
        <v>81</v>
      </c>
      <c r="F31" s="1" t="s">
        <v>81</v>
      </c>
      <c r="G31" s="4">
        <v>1400</v>
      </c>
      <c r="H31" s="5">
        <v>2</v>
      </c>
      <c r="I31" s="5" t="s">
        <v>43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>
        <v>2022</v>
      </c>
      <c r="D32" s="1" t="s">
        <v>17</v>
      </c>
      <c r="E32" s="1" t="s">
        <v>81</v>
      </c>
      <c r="F32" s="1" t="s">
        <v>81</v>
      </c>
      <c r="G32" s="4">
        <v>1700</v>
      </c>
      <c r="H32" s="5">
        <v>1</v>
      </c>
      <c r="I32" s="5" t="s">
        <v>44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>
        <v>2022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2</v>
      </c>
      <c r="I33" s="5" t="s">
        <v>45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>
        <v>2022</v>
      </c>
      <c r="D34" s="1" t="s">
        <v>17</v>
      </c>
      <c r="E34" s="1" t="s">
        <v>81</v>
      </c>
      <c r="F34" s="1" t="s">
        <v>81</v>
      </c>
      <c r="G34" s="4">
        <v>1700</v>
      </c>
      <c r="H34" s="5">
        <v>3</v>
      </c>
      <c r="I34" s="5" t="s">
        <v>46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>
        <v>2022</v>
      </c>
      <c r="D35" s="1" t="s">
        <v>17</v>
      </c>
      <c r="E35" s="1" t="s">
        <v>81</v>
      </c>
      <c r="F35" s="1" t="s">
        <v>81</v>
      </c>
      <c r="G35" s="4">
        <v>1740</v>
      </c>
      <c r="H35" s="5">
        <v>1</v>
      </c>
      <c r="I35" s="5" t="s">
        <v>47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>
        <v>2022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2</v>
      </c>
      <c r="I36" s="5" t="s">
        <v>48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>
        <v>2022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3</v>
      </c>
      <c r="I37" s="5" t="s">
        <v>49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>
        <v>2022</v>
      </c>
      <c r="D38" s="1" t="s">
        <v>17</v>
      </c>
      <c r="E38" s="1" t="s">
        <v>81</v>
      </c>
      <c r="F38" s="1" t="s">
        <v>81</v>
      </c>
      <c r="G38" s="4">
        <v>1800</v>
      </c>
      <c r="H38" s="5">
        <v>1</v>
      </c>
      <c r="I38" s="5" t="s">
        <v>50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>
        <v>2022</v>
      </c>
      <c r="D39" s="1" t="s">
        <v>17</v>
      </c>
      <c r="E39" s="1" t="s">
        <v>81</v>
      </c>
      <c r="F39" s="1" t="s">
        <v>81</v>
      </c>
      <c r="G39" s="4">
        <v>1800</v>
      </c>
      <c r="H39" s="5">
        <v>2</v>
      </c>
      <c r="I39" s="5" t="s">
        <v>51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>
        <v>2022</v>
      </c>
      <c r="D40" s="1" t="s">
        <v>17</v>
      </c>
      <c r="E40" s="1" t="s">
        <v>81</v>
      </c>
      <c r="F40" s="1" t="s">
        <v>81</v>
      </c>
      <c r="G40" s="4">
        <v>1800</v>
      </c>
      <c r="H40" s="5">
        <v>3</v>
      </c>
      <c r="I40" s="5" t="s">
        <v>52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>
        <v>2022</v>
      </c>
      <c r="D41" s="1" t="s">
        <v>17</v>
      </c>
      <c r="E41" s="1" t="s">
        <v>81</v>
      </c>
      <c r="F41" s="1" t="s">
        <v>81</v>
      </c>
      <c r="G41" s="4">
        <v>1820</v>
      </c>
      <c r="H41" s="5">
        <v>1</v>
      </c>
      <c r="I41" s="5" t="s">
        <v>53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>
        <v>2022</v>
      </c>
      <c r="D42" s="1" t="s">
        <v>17</v>
      </c>
      <c r="E42" s="1" t="s">
        <v>81</v>
      </c>
      <c r="F42" s="1" t="s">
        <v>81</v>
      </c>
      <c r="G42" s="4">
        <v>1820</v>
      </c>
      <c r="H42" s="5">
        <v>2</v>
      </c>
      <c r="I42" s="5" t="s">
        <v>54</v>
      </c>
      <c r="J42" s="8"/>
      <c r="K42" s="6" t="s">
        <v>81</v>
      </c>
    </row>
    <row r="43" spans="1:11" x14ac:dyDescent="0.2">
      <c r="A43" s="1">
        <v>91</v>
      </c>
      <c r="B43" s="1" t="s">
        <v>81</v>
      </c>
      <c r="C43" s="1">
        <v>2022</v>
      </c>
      <c r="D43" s="1" t="s">
        <v>17</v>
      </c>
      <c r="E43" s="1" t="s">
        <v>81</v>
      </c>
      <c r="F43" s="1" t="s">
        <v>81</v>
      </c>
      <c r="G43" s="4">
        <v>1820</v>
      </c>
      <c r="H43" s="5">
        <v>3</v>
      </c>
      <c r="I43" s="5" t="s">
        <v>55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>
        <v>2022</v>
      </c>
      <c r="D44" s="1" t="s">
        <v>17</v>
      </c>
      <c r="E44" s="1" t="s">
        <v>81</v>
      </c>
      <c r="F44" s="1" t="s">
        <v>81</v>
      </c>
      <c r="G44" s="4">
        <v>1825</v>
      </c>
      <c r="H44" s="5">
        <v>1</v>
      </c>
      <c r="I44" s="5" t="s">
        <v>56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>
        <v>2022</v>
      </c>
      <c r="D45" s="1" t="s">
        <v>17</v>
      </c>
      <c r="E45" s="1" t="s">
        <v>81</v>
      </c>
      <c r="F45" s="1" t="s">
        <v>81</v>
      </c>
      <c r="G45" s="4">
        <v>1825</v>
      </c>
      <c r="H45" s="5">
        <v>2</v>
      </c>
      <c r="I45" s="5" t="s">
        <v>57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>
        <v>2022</v>
      </c>
      <c r="D46" s="1" t="s">
        <v>17</v>
      </c>
      <c r="E46" s="1" t="s">
        <v>81</v>
      </c>
      <c r="F46" s="1" t="s">
        <v>81</v>
      </c>
      <c r="G46" s="4">
        <v>1840</v>
      </c>
      <c r="H46" s="5">
        <v>1</v>
      </c>
      <c r="I46" s="5" t="s">
        <v>58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>
        <v>2022</v>
      </c>
      <c r="D47" s="1" t="s">
        <v>17</v>
      </c>
      <c r="E47" s="1" t="s">
        <v>81</v>
      </c>
      <c r="F47" s="1" t="s">
        <v>81</v>
      </c>
      <c r="G47" s="4">
        <v>1840</v>
      </c>
      <c r="H47" s="5">
        <v>2</v>
      </c>
      <c r="I47" s="5" t="s">
        <v>59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>
        <v>2022</v>
      </c>
      <c r="D48" s="1" t="s">
        <v>17</v>
      </c>
      <c r="E48" s="1" t="s">
        <v>81</v>
      </c>
      <c r="F48" s="1" t="s">
        <v>81</v>
      </c>
      <c r="G48" s="4">
        <v>1840</v>
      </c>
      <c r="H48" s="5">
        <v>3</v>
      </c>
      <c r="I48" s="5" t="s">
        <v>60</v>
      </c>
      <c r="J48" s="8"/>
      <c r="K48" s="6" t="s">
        <v>81</v>
      </c>
    </row>
    <row r="49" spans="1:11" ht="25.5" x14ac:dyDescent="0.2">
      <c r="A49" s="10">
        <v>91</v>
      </c>
      <c r="B49" s="10" t="s">
        <v>81</v>
      </c>
      <c r="C49" s="10">
        <v>2022</v>
      </c>
      <c r="D49" s="10" t="s">
        <v>17</v>
      </c>
      <c r="E49" s="10" t="s">
        <v>81</v>
      </c>
      <c r="F49" s="10" t="s">
        <v>81</v>
      </c>
      <c r="G49" s="11">
        <v>1920</v>
      </c>
      <c r="H49" s="11" t="s">
        <v>81</v>
      </c>
      <c r="I49" s="11" t="s">
        <v>61</v>
      </c>
      <c r="J49" s="12">
        <f>SUM(J16:J48)</f>
        <v>3405000</v>
      </c>
      <c r="K49" s="13" t="s">
        <v>62</v>
      </c>
    </row>
    <row r="50" spans="1:11" x14ac:dyDescent="0.2">
      <c r="A50" s="1">
        <v>91</v>
      </c>
      <c r="B50" s="1" t="s">
        <v>81</v>
      </c>
      <c r="C50" s="1">
        <v>2022</v>
      </c>
      <c r="D50" s="1" t="s">
        <v>17</v>
      </c>
      <c r="E50" s="1" t="s">
        <v>81</v>
      </c>
      <c r="F50" s="1" t="s">
        <v>81</v>
      </c>
      <c r="G50" s="4">
        <v>6011</v>
      </c>
      <c r="H50" s="5" t="s">
        <v>81</v>
      </c>
      <c r="I50" s="5" t="s">
        <v>63</v>
      </c>
      <c r="J50" s="8">
        <v>3405000</v>
      </c>
      <c r="K50" s="6" t="s">
        <v>81</v>
      </c>
    </row>
    <row r="51" spans="1:11" x14ac:dyDescent="0.2">
      <c r="A51" s="10">
        <v>91</v>
      </c>
      <c r="B51" s="10" t="s">
        <v>81</v>
      </c>
      <c r="C51" s="10">
        <v>2022</v>
      </c>
      <c r="D51" s="10" t="s">
        <v>17</v>
      </c>
      <c r="E51" s="10" t="s">
        <v>81</v>
      </c>
      <c r="F51" s="10" t="s">
        <v>81</v>
      </c>
      <c r="G51" s="11">
        <v>6190</v>
      </c>
      <c r="H51" s="11" t="s">
        <v>81</v>
      </c>
      <c r="I51" s="11" t="s">
        <v>64</v>
      </c>
      <c r="J51" s="12">
        <f>IF(SUM(J16:J48)=SUM(J50:J50),SUM(J50:J50), "ERROR: Line 1920 &lt;&gt; Line 6190")</f>
        <v>3405000</v>
      </c>
      <c r="K51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ht="25.5" x14ac:dyDescent="0.2">
      <c r="A8" s="14" t="s">
        <v>67</v>
      </c>
      <c r="B8" s="15" t="s">
        <v>68</v>
      </c>
    </row>
    <row r="9" spans="1:2" ht="25.5" x14ac:dyDescent="0.2">
      <c r="A9" s="14" t="s">
        <v>69</v>
      </c>
      <c r="B9" s="15" t="s">
        <v>70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16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2022-08-23T15:28:48Z</dcterms:created>
  <dcterms:modified xsi:type="dcterms:W3CDTF">2022-08-23T19:28:49Z</dcterms:modified>
</cp:coreProperties>
</file>