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<sst xmlns="http://schemas.openxmlformats.org/spreadsheetml/2006/main" count="457" uniqueCount="82">
  <si>
    <t>FY 2022 Apportionment</t>
  </si>
  <si>
    <t>Funds provided by Public Law N/A (ED log number 22-258)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</si>
  <si>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</si>
  <si>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</si>
  <si>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</si>
  <si>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</si>
  <si>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</si>
  <si>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</si>
  <si>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</si>
  <si>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</si>
  <si>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</si>
  <si>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</si>
  <si>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</si>
  <si>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</si>
  <si>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</si>
  <si>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</si>
  <si>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/X</t>
  </si>
  <si>
    <t>X</t>
  </si>
  <si>
    <t>0203</t>
  </si>
  <si>
    <t>IterNo</t>
  </si>
  <si>
    <t>Last Approved Apportionment: 2021-08-26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</si>
  <si>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</si>
  <si>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</si>
  <si>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</si>
  <si>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</si>
  <si>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</si>
  <si>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</si>
  <si>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</si>
  <si>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</si>
  <si>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</si>
  <si>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</si>
  <si>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</si>
  <si>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</si>
  <si>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</si>
  <si>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</si>
  <si>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</si>
  <si>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</si>
  <si>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</si>
  <si>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</si>
  <si>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</si>
  <si>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</si>
  <si>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</si>
  <si>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</si>
  <si>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</si>
  <si>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</si>
  <si>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</si>
  <si>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</si>
  <si>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</si>
  <si>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</si>
  <si>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</si>
  <si>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</si>
  <si>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</si>
  <si>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</si>
  <si>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</si>
  <si>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</si>
  <si>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</si>
  <si>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</si>
  <si>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</si>
  <si>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</si>
  <si>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</si>
  <si>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</si>
  <si>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</si>
  <si>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</si>
  <si>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</si>
  <si>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</si>
  <si>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School Emergency Response to Violence (Project SERV)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</si>
  <si>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</si>
  <si>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</si>
  <si>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</si>
  <si>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</si>
  <si>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</si>
  <si>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sec 981, up to 1 percent of funds apportioned for discretionary programs may be used to pay the costs of non-federal field reader expenses.  This provision shall not apply to any education programs under which funds are authorized to be appropriated to pay the fees and expenses of non-federal experts.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</si>
  <si>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</si>
  <si>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</si>
  <si>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</si>
  <si>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</si>
  <si>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</si>
  <si>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</si>
  <si>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2022-07-07 03:20 PM</t>
  </si>
  <si>
    <t xml:space="preserve">TAF(s) Included: </t>
  </si>
  <si>
    <t xml:space="preserve">91-0203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</si>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</sst>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2</v>
      </c>
      <c r="I13" s="5" t="s">
        <v>20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25</v>
      </c>
      <c r="I15" s="5" t="s">
        <v>26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27</v>
      </c>
      <c r="I16" s="5" t="s">
        <v>28</v>
      </c>
      <c r="J16" s="8">
        <v>15322832</v>
      </c>
      <c r="K16" s="6" t="s">
        <v>81</v>
      </c>
    </row>
    <row r="17" spans="1:11" x14ac:dyDescent="0.2">
      <c r="A17" s="1">
        <v>91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28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1000</v>
      </c>
      <c r="H19" s="5" t="s">
        <v>32</v>
      </c>
      <c r="I19" s="5" t="s">
        <v>31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33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34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1061</v>
      </c>
      <c r="H22" s="5" t="s">
        <v>81</v>
      </c>
      <c r="I22" s="5" t="s">
        <v>35</v>
      </c>
      <c r="J22" s="8">
        <v>89114</v>
      </c>
      <c r="K22" s="6" t="s">
        <v>81</v>
      </c>
    </row>
    <row r="23" spans="1:11" x14ac:dyDescent="0.2">
      <c r="A23" s="1">
        <v>91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1100</v>
      </c>
      <c r="H23" s="5">
        <v>1</v>
      </c>
      <c r="I23" s="5" t="s">
        <v>36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1100</v>
      </c>
      <c r="H24" s="5">
        <v>2</v>
      </c>
      <c r="I24" s="5" t="s">
        <v>37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1100</v>
      </c>
      <c r="H25" s="5">
        <v>3</v>
      </c>
      <c r="I25" s="5" t="s">
        <v>38</v>
      </c>
      <c r="J25" s="8"/>
      <c r="K25" s="6" t="s">
        <v>81</v>
      </c>
    </row>
    <row r="26" spans="1:11" x14ac:dyDescent="0.2">
      <c r="A26" s="1">
        <v>91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1200</v>
      </c>
      <c r="H26" s="5">
        <v>1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1200</v>
      </c>
      <c r="H27" s="5">
        <v>2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1200</v>
      </c>
      <c r="H28" s="5">
        <v>3</v>
      </c>
      <c r="I28" s="5" t="s">
        <v>41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1200</v>
      </c>
      <c r="H29" s="5">
        <v>4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1200</v>
      </c>
      <c r="H30" s="5">
        <v>5</v>
      </c>
      <c r="I30" s="5" t="s">
        <v>43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1400</v>
      </c>
      <c r="H31" s="5">
        <v>1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1400</v>
      </c>
      <c r="H32" s="5">
        <v>2</v>
      </c>
      <c r="I32" s="5" t="s">
        <v>45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1700</v>
      </c>
      <c r="H33" s="5">
        <v>1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1700</v>
      </c>
      <c r="H34" s="5">
        <v>2</v>
      </c>
      <c r="I34" s="5" t="s">
        <v>47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1700</v>
      </c>
      <c r="H35" s="5">
        <v>3</v>
      </c>
      <c r="I35" s="5" t="s">
        <v>48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50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1800</v>
      </c>
      <c r="H39" s="5">
        <v>1</v>
      </c>
      <c r="I39" s="5" t="s">
        <v>52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1800</v>
      </c>
      <c r="H40" s="5">
        <v>2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1800</v>
      </c>
      <c r="H41" s="5">
        <v>3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1820</v>
      </c>
      <c r="H42" s="5">
        <v>1</v>
      </c>
      <c r="I42" s="5" t="s">
        <v>55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1820</v>
      </c>
      <c r="H43" s="5">
        <v>2</v>
      </c>
      <c r="I43" s="5" t="s">
        <v>56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1820</v>
      </c>
      <c r="H44" s="5">
        <v>3</v>
      </c>
      <c r="I44" s="5" t="s">
        <v>57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1825</v>
      </c>
      <c r="H45" s="5">
        <v>1</v>
      </c>
      <c r="I45" s="5" t="s">
        <v>58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1825</v>
      </c>
      <c r="H46" s="5">
        <v>2</v>
      </c>
      <c r="I46" s="5" t="s">
        <v>59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 t="s">
        <v>17</v>
      </c>
      <c r="D47" s="1" t="s">
        <v>18</v>
      </c>
      <c r="E47" s="1" t="s">
        <v>81</v>
      </c>
      <c r="F47" s="1" t="s">
        <v>81</v>
      </c>
      <c r="G47" s="4">
        <v>1840</v>
      </c>
      <c r="H47" s="5">
        <v>1</v>
      </c>
      <c r="I47" s="5" t="s">
        <v>60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 t="s">
        <v>17</v>
      </c>
      <c r="D48" s="1" t="s">
        <v>18</v>
      </c>
      <c r="E48" s="1" t="s">
        <v>81</v>
      </c>
      <c r="F48" s="1" t="s">
        <v>81</v>
      </c>
      <c r="G48" s="4">
        <v>1840</v>
      </c>
      <c r="H48" s="5">
        <v>2</v>
      </c>
      <c r="I48" s="5" t="s">
        <v>61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 t="s">
        <v>17</v>
      </c>
      <c r="D49" s="1" t="s">
        <v>18</v>
      </c>
      <c r="E49" s="1" t="s">
        <v>81</v>
      </c>
      <c r="F49" s="1" t="s">
        <v>81</v>
      </c>
      <c r="G49" s="4">
        <v>1840</v>
      </c>
      <c r="H49" s="5">
        <v>3</v>
      </c>
      <c r="I49" s="5" t="s">
        <v>62</v>
      </c>
      <c r="J49" s="8"/>
      <c r="K49" s="6" t="s">
        <v>81</v>
      </c>
    </row>
    <row r="50" spans="1:11" x14ac:dyDescent="0.2">
      <c r="A50" s="10">
        <v>91</v>
      </c>
      <c r="B50" s="10" t="s">
        <v>81</v>
      </c>
      <c r="C50" s="10" t="s">
        <v>17</v>
      </c>
      <c r="D50" s="10" t="s">
        <v>18</v>
      </c>
      <c r="E50" s="10" t="s">
        <v>81</v>
      </c>
      <c r="F50" s="10" t="s">
        <v>81</v>
      </c>
      <c r="G50" s="11">
        <v>1920</v>
      </c>
      <c r="H50" s="11" t="s">
        <v>81</v>
      </c>
      <c r="I50" s="11" t="s">
        <v>63</v>
      </c>
      <c r="J50" s="12">
        <f>SUM(J16:J49)</f>
        <v>15411946</v>
      </c>
      <c r="K50" s="13" t="s">
        <v>64</v>
      </c>
    </row>
    <row r="51" spans="1:11" x14ac:dyDescent="0.2">
      <c r="A51" s="1">
        <v>91</v>
      </c>
      <c r="B51" s="1" t="s">
        <v>81</v>
      </c>
      <c r="C51" s="1" t="s">
        <v>17</v>
      </c>
      <c r="D51" s="1" t="s">
        <v>18</v>
      </c>
      <c r="E51" s="1" t="s">
        <v>81</v>
      </c>
      <c r="F51" s="1" t="s">
        <v>81</v>
      </c>
      <c r="G51" s="4">
        <v>6011</v>
      </c>
      <c r="H51" s="5" t="s">
        <v>81</v>
      </c>
      <c r="I51" s="5" t="s">
        <v>65</v>
      </c>
      <c r="J51" s="8">
        <v>15411946</v>
      </c>
      <c r="K51" s="6" t="s">
        <v>81</v>
      </c>
    </row>
    <row r="52" spans="1:11" x14ac:dyDescent="0.2">
      <c r="A52" s="10">
        <v>91</v>
      </c>
      <c r="B52" s="10" t="s">
        <v>81</v>
      </c>
      <c r="C52" s="10" t="s">
        <v>17</v>
      </c>
      <c r="D52" s="10" t="s">
        <v>18</v>
      </c>
      <c r="E52" s="10" t="s">
        <v>81</v>
      </c>
      <c r="F52" s="10" t="s">
        <v>81</v>
      </c>
      <c r="G52" s="11">
        <v>6190</v>
      </c>
      <c r="H52" s="11" t="s">
        <v>81</v>
      </c>
      <c r="I52" s="11" t="s">
        <v>66</v>
      </c>
      <c r="J52" s="12">
        <f>IF(SUM(J16:J49)=SUM(J51:J51),SUM(J51:J51), "ERROR: Line 1920 &lt;&gt; Line 6190")</f>
        <v>15411946</v>
      </c>
      <c r="K5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38.2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2022-07-07T15:32:26Z</dcterms:created>
  <dcterms:modified xsi:type="dcterms:W3CDTF">2022-07-07T19:32:26Z</dcterms:modified>
</cp:coreProperties>
</file>