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<sst xmlns="http://schemas.openxmlformats.org/spreadsheetml/2006/main" count="377" uniqueCount="87">
  <si>
    <t>FY 2022 Apportionment</t>
  </si>
  <si>
    <t>Funds provided by Public Law 116-260 (ED log number 22-042)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</si>
  <si>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</si>
  <si>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</si>
  <si>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</si>
  <si>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</si>
  <si>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</si>
  <si>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</si>
  <si>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</si>
  <si>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</si>
  <si>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</si>
  <si>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</si>
  <si>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</si>
  <si>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</si>
  <si>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</si>
  <si>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Safe Schools and Citizenship Education (018-10-0203)</t>
  </si>
  <si>
    <t>TAFS: 91-0203 2021/2022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</si>
  <si>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</si>
  <si>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</si>
  <si>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</si>
  <si>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</si>
  <si>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</si>
  <si>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</si>
  <si>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</si>
  <si>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</si>
  <si>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</si>
  <si>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</si>
  <si>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</si>
  <si>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</si>
  <si>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</si>
  <si>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</si>
  <si>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</si>
  <si>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</si>
  <si>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</si>
  <si>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</si>
  <si>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</si>
  <si>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</si>
  <si>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</si>
  <si>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</si>
  <si>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</si>
  <si>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</si>
  <si>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</si>
  <si>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</si>
  <si>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</si>
  <si>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</si>
  <si>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</si>
  <si>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</si>
  <si>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</si>
  <si>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</si>
  <si>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</si>
  <si>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</si>
  <si>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</si>
  <si>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</si>
  <si>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</si>
  <si>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</si>
  <si>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</si>
  <si>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</si>
  <si>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</si>
  <si>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</si>
  <si>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</si>
  <si>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</si>
  <si>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</si>
  <si>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Promise Neighborhoods (ESEA IV-F-2, Section 4624)</t>
  </si>
  <si>
    <t>A1</t>
  </si>
  <si>
    <t>Total budgetary resources available</t>
  </si>
  <si>
    <t>A2/A3/A4</t>
  </si>
  <si>
    <t>OMB Footnotes</t>
  </si>
  <si>
    <t>Footnotes for Apportioned Amounts</t>
  </si>
  <si>
    <t xml:space="preserve">A1 </t>
  </si>
  <si>
    <t>Funds are available through December 31, 2021 (P.L. 116-260).</t>
  </si>
  <si>
    <t xml:space="preserve">A2 </t>
  </si>
  <si>
    <t>Pursuant to P.L. 103-227, up to 1 percent of the funds for discretionary programs may be used to cover the costs of field reader expenses.</t>
  </si>
  <si>
    <t xml:space="preserve">A3 </t>
  </si>
  <si>
    <t>Adjustments to the Category B projects are authorized if pursuant to adjustments in budgetary resources per A-11, Section 120.49 and 120.50.</t>
  </si>
  <si>
    <t xml:space="preserve">A4 </t>
  </si>
  <si>
    <t>Pursuant to 31 U.S.C.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</si>
  <si>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</si>
  <si>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</si>
  <si>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</si>
  <si>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</si>
  <si>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</si>
  <si>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</si>
  <si>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</si>
  <si>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2021-08-26 02:39 PM</t>
  </si>
  <si>
    <t xml:space="preserve">TAF(s) Included: </t>
  </si>
  <si>
    <t xml:space="preserve">91-0203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</si>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</sst>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>
        <v>2021</v>
      </c>
      <c r="C13" s="1">
        <v>2022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>
        <v>2021</v>
      </c>
      <c r="C14" s="1">
        <v>2022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>
        <v>2021</v>
      </c>
      <c r="C15" s="1">
        <v>2022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>
        <v>2021</v>
      </c>
      <c r="C16" s="1">
        <v>2022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>
        <v>2021</v>
      </c>
      <c r="C17" s="1">
        <v>2022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>
        <v>41000000</v>
      </c>
      <c r="K17" s="6" t="s">
        <v>86</v>
      </c>
    </row>
    <row r="18" spans="1:11" x14ac:dyDescent="0.2">
      <c r="A18" s="1">
        <v>91</v>
      </c>
      <c r="B18" s="1">
        <v>2021</v>
      </c>
      <c r="C18" s="1">
        <v>2022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>
        <v>2021</v>
      </c>
      <c r="C19" s="1">
        <v>2022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>
        <v>2021</v>
      </c>
      <c r="C20" s="1">
        <v>2022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>
        <v>2021</v>
      </c>
      <c r="C21" s="1">
        <v>2022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>
        <v>2021</v>
      </c>
      <c r="C22" s="1">
        <v>2022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/>
      <c r="K22" s="6" t="s">
        <v>86</v>
      </c>
    </row>
    <row r="23" spans="1:11" x14ac:dyDescent="0.2">
      <c r="A23" s="1">
        <v>91</v>
      </c>
      <c r="B23" s="1">
        <v>2021</v>
      </c>
      <c r="C23" s="1">
        <v>2022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>
        <v>2021</v>
      </c>
      <c r="C24" s="1">
        <v>2022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>
        <v>2021</v>
      </c>
      <c r="C25" s="1">
        <v>2022</v>
      </c>
      <c r="D25" s="1" t="s">
        <v>17</v>
      </c>
      <c r="E25" s="1" t="s">
        <v>86</v>
      </c>
      <c r="F25" s="1" t="s">
        <v>86</v>
      </c>
      <c r="G25" s="4">
        <v>1200</v>
      </c>
      <c r="H25" s="5">
        <v>1</v>
      </c>
      <c r="I25" s="5" t="s">
        <v>37</v>
      </c>
      <c r="J25" s="8"/>
      <c r="K25" s="6" t="s">
        <v>86</v>
      </c>
    </row>
    <row r="26" spans="1:11" x14ac:dyDescent="0.2">
      <c r="A26" s="1">
        <v>91</v>
      </c>
      <c r="B26" s="1">
        <v>2021</v>
      </c>
      <c r="C26" s="1">
        <v>2022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2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>
        <v>2021</v>
      </c>
      <c r="C27" s="1">
        <v>2022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3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>
        <v>2021</v>
      </c>
      <c r="C28" s="1">
        <v>2022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4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>
        <v>2021</v>
      </c>
      <c r="C29" s="1">
        <v>2022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5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>
        <v>2021</v>
      </c>
      <c r="C30" s="1">
        <v>2022</v>
      </c>
      <c r="D30" s="1" t="s">
        <v>17</v>
      </c>
      <c r="E30" s="1" t="s">
        <v>86</v>
      </c>
      <c r="F30" s="1" t="s">
        <v>86</v>
      </c>
      <c r="G30" s="4">
        <v>1400</v>
      </c>
      <c r="H30" s="5">
        <v>1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>
        <v>2021</v>
      </c>
      <c r="C31" s="1">
        <v>2022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2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>
        <v>2021</v>
      </c>
      <c r="C32" s="1">
        <v>2022</v>
      </c>
      <c r="D32" s="1" t="s">
        <v>17</v>
      </c>
      <c r="E32" s="1" t="s">
        <v>86</v>
      </c>
      <c r="F32" s="1" t="s">
        <v>86</v>
      </c>
      <c r="G32" s="4">
        <v>1700</v>
      </c>
      <c r="H32" s="5">
        <v>1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>
        <v>2021</v>
      </c>
      <c r="C33" s="1">
        <v>2022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2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>
        <v>2021</v>
      </c>
      <c r="C34" s="1">
        <v>2022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3</v>
      </c>
      <c r="I34" s="5" t="s">
        <v>46</v>
      </c>
      <c r="J34" s="8"/>
      <c r="K34" s="6" t="s">
        <v>86</v>
      </c>
    </row>
    <row r="35" spans="1:11" x14ac:dyDescent="0.2">
      <c r="A35" s="1">
        <v>91</v>
      </c>
      <c r="B35" s="1">
        <v>2021</v>
      </c>
      <c r="C35" s="1">
        <v>2022</v>
      </c>
      <c r="D35" s="1" t="s">
        <v>17</v>
      </c>
      <c r="E35" s="1" t="s">
        <v>86</v>
      </c>
      <c r="F35" s="1" t="s">
        <v>86</v>
      </c>
      <c r="G35" s="4">
        <v>1740</v>
      </c>
      <c r="H35" s="5">
        <v>1</v>
      </c>
      <c r="I35" s="5" t="s">
        <v>47</v>
      </c>
      <c r="J35" s="8"/>
      <c r="K35" s="6" t="s">
        <v>86</v>
      </c>
    </row>
    <row r="36" spans="1:11" x14ac:dyDescent="0.2">
      <c r="A36" s="1">
        <v>91</v>
      </c>
      <c r="B36" s="1">
        <v>2021</v>
      </c>
      <c r="C36" s="1">
        <v>2022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2</v>
      </c>
      <c r="I36" s="5" t="s">
        <v>48</v>
      </c>
      <c r="J36" s="8"/>
      <c r="K36" s="6" t="s">
        <v>86</v>
      </c>
    </row>
    <row r="37" spans="1:11" x14ac:dyDescent="0.2">
      <c r="A37" s="1">
        <v>91</v>
      </c>
      <c r="B37" s="1">
        <v>2021</v>
      </c>
      <c r="C37" s="1">
        <v>2022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3</v>
      </c>
      <c r="I37" s="5" t="s">
        <v>49</v>
      </c>
      <c r="J37" s="8"/>
      <c r="K37" s="6" t="s">
        <v>86</v>
      </c>
    </row>
    <row r="38" spans="1:11" x14ac:dyDescent="0.2">
      <c r="A38" s="1">
        <v>91</v>
      </c>
      <c r="B38" s="1">
        <v>2021</v>
      </c>
      <c r="C38" s="1">
        <v>2022</v>
      </c>
      <c r="D38" s="1" t="s">
        <v>17</v>
      </c>
      <c r="E38" s="1" t="s">
        <v>86</v>
      </c>
      <c r="F38" s="1" t="s">
        <v>86</v>
      </c>
      <c r="G38" s="4">
        <v>1800</v>
      </c>
      <c r="H38" s="5">
        <v>1</v>
      </c>
      <c r="I38" s="5" t="s">
        <v>50</v>
      </c>
      <c r="J38" s="8"/>
      <c r="K38" s="6" t="s">
        <v>86</v>
      </c>
    </row>
    <row r="39" spans="1:11" x14ac:dyDescent="0.2">
      <c r="A39" s="1">
        <v>91</v>
      </c>
      <c r="B39" s="1">
        <v>2021</v>
      </c>
      <c r="C39" s="1">
        <v>2022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2</v>
      </c>
      <c r="I39" s="5" t="s">
        <v>51</v>
      </c>
      <c r="J39" s="8"/>
      <c r="K39" s="6" t="s">
        <v>86</v>
      </c>
    </row>
    <row r="40" spans="1:11" x14ac:dyDescent="0.2">
      <c r="A40" s="1">
        <v>91</v>
      </c>
      <c r="B40" s="1">
        <v>2021</v>
      </c>
      <c r="C40" s="1">
        <v>2022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3</v>
      </c>
      <c r="I40" s="5" t="s">
        <v>52</v>
      </c>
      <c r="J40" s="8"/>
      <c r="K40" s="6" t="s">
        <v>86</v>
      </c>
    </row>
    <row r="41" spans="1:11" x14ac:dyDescent="0.2">
      <c r="A41" s="1">
        <v>91</v>
      </c>
      <c r="B41" s="1">
        <v>2021</v>
      </c>
      <c r="C41" s="1">
        <v>2022</v>
      </c>
      <c r="D41" s="1" t="s">
        <v>17</v>
      </c>
      <c r="E41" s="1" t="s">
        <v>86</v>
      </c>
      <c r="F41" s="1" t="s">
        <v>86</v>
      </c>
      <c r="G41" s="4">
        <v>1820</v>
      </c>
      <c r="H41" s="5">
        <v>1</v>
      </c>
      <c r="I41" s="5" t="s">
        <v>53</v>
      </c>
      <c r="J41" s="8"/>
      <c r="K41" s="6" t="s">
        <v>86</v>
      </c>
    </row>
    <row r="42" spans="1:11" x14ac:dyDescent="0.2">
      <c r="A42" s="1">
        <v>91</v>
      </c>
      <c r="B42" s="1">
        <v>2021</v>
      </c>
      <c r="C42" s="1">
        <v>2022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2</v>
      </c>
      <c r="I42" s="5" t="s">
        <v>54</v>
      </c>
      <c r="J42" s="8"/>
      <c r="K42" s="6" t="s">
        <v>86</v>
      </c>
    </row>
    <row r="43" spans="1:11" x14ac:dyDescent="0.2">
      <c r="A43" s="1">
        <v>91</v>
      </c>
      <c r="B43" s="1">
        <v>2021</v>
      </c>
      <c r="C43" s="1">
        <v>2022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3</v>
      </c>
      <c r="I43" s="5" t="s">
        <v>55</v>
      </c>
      <c r="J43" s="8"/>
      <c r="K43" s="6" t="s">
        <v>86</v>
      </c>
    </row>
    <row r="44" spans="1:11" x14ac:dyDescent="0.2">
      <c r="A44" s="1">
        <v>91</v>
      </c>
      <c r="B44" s="1">
        <v>2021</v>
      </c>
      <c r="C44" s="1">
        <v>2022</v>
      </c>
      <c r="D44" s="1" t="s">
        <v>17</v>
      </c>
      <c r="E44" s="1" t="s">
        <v>86</v>
      </c>
      <c r="F44" s="1" t="s">
        <v>86</v>
      </c>
      <c r="G44" s="4">
        <v>1825</v>
      </c>
      <c r="H44" s="5">
        <v>1</v>
      </c>
      <c r="I44" s="5" t="s">
        <v>56</v>
      </c>
      <c r="J44" s="8"/>
      <c r="K44" s="6" t="s">
        <v>86</v>
      </c>
    </row>
    <row r="45" spans="1:11" x14ac:dyDescent="0.2">
      <c r="A45" s="1">
        <v>91</v>
      </c>
      <c r="B45" s="1">
        <v>2021</v>
      </c>
      <c r="C45" s="1">
        <v>2022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2</v>
      </c>
      <c r="I45" s="5" t="s">
        <v>57</v>
      </c>
      <c r="J45" s="8"/>
      <c r="K45" s="6" t="s">
        <v>86</v>
      </c>
    </row>
    <row r="46" spans="1:11" x14ac:dyDescent="0.2">
      <c r="A46" s="1">
        <v>91</v>
      </c>
      <c r="B46" s="1">
        <v>2021</v>
      </c>
      <c r="C46" s="1">
        <v>2022</v>
      </c>
      <c r="D46" s="1" t="s">
        <v>17</v>
      </c>
      <c r="E46" s="1" t="s">
        <v>86</v>
      </c>
      <c r="F46" s="1" t="s">
        <v>86</v>
      </c>
      <c r="G46" s="4">
        <v>1840</v>
      </c>
      <c r="H46" s="5">
        <v>1</v>
      </c>
      <c r="I46" s="5" t="s">
        <v>58</v>
      </c>
      <c r="J46" s="8"/>
      <c r="K46" s="6" t="s">
        <v>86</v>
      </c>
    </row>
    <row r="47" spans="1:11" x14ac:dyDescent="0.2">
      <c r="A47" s="1">
        <v>91</v>
      </c>
      <c r="B47" s="1">
        <v>2021</v>
      </c>
      <c r="C47" s="1">
        <v>2022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2</v>
      </c>
      <c r="I47" s="5" t="s">
        <v>59</v>
      </c>
      <c r="J47" s="8"/>
      <c r="K47" s="6" t="s">
        <v>86</v>
      </c>
    </row>
    <row r="48" spans="1:11" x14ac:dyDescent="0.2">
      <c r="A48" s="1">
        <v>91</v>
      </c>
      <c r="B48" s="1">
        <v>2021</v>
      </c>
      <c r="C48" s="1">
        <v>2022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3</v>
      </c>
      <c r="I48" s="5" t="s">
        <v>60</v>
      </c>
      <c r="J48" s="8"/>
      <c r="K48" s="6" t="s">
        <v>86</v>
      </c>
    </row>
    <row r="49" spans="1:11" x14ac:dyDescent="0.2">
      <c r="A49" s="10">
        <v>91</v>
      </c>
      <c r="B49" s="10">
        <v>2021</v>
      </c>
      <c r="C49" s="10">
        <v>2022</v>
      </c>
      <c r="D49" s="10" t="s">
        <v>17</v>
      </c>
      <c r="E49" s="10" t="s">
        <v>86</v>
      </c>
      <c r="F49" s="10" t="s">
        <v>86</v>
      </c>
      <c r="G49" s="11">
        <v>1920</v>
      </c>
      <c r="H49" s="11" t="s">
        <v>86</v>
      </c>
      <c r="I49" s="11" t="s">
        <v>61</v>
      </c>
      <c r="J49" s="12">
        <f>SUM(J16:J48)</f>
        <v>41000000</v>
      </c>
      <c r="K49" s="13" t="s">
        <v>86</v>
      </c>
    </row>
    <row r="50" spans="1:11" x14ac:dyDescent="0.2">
      <c r="A50" s="1">
        <v>91</v>
      </c>
      <c r="B50" s="1">
        <v>2021</v>
      </c>
      <c r="C50" s="1">
        <v>2022</v>
      </c>
      <c r="D50" s="1" t="s">
        <v>17</v>
      </c>
      <c r="E50" s="1" t="s">
        <v>86</v>
      </c>
      <c r="F50" s="1" t="s">
        <v>86</v>
      </c>
      <c r="G50" s="4">
        <v>6011</v>
      </c>
      <c r="H50" s="5" t="s">
        <v>86</v>
      </c>
      <c r="I50" s="5" t="s">
        <v>62</v>
      </c>
      <c r="J50" s="8">
        <v>41000000</v>
      </c>
      <c r="K50" s="6" t="s">
        <v>63</v>
      </c>
    </row>
    <row r="51" spans="1:11" ht="38.25" x14ac:dyDescent="0.2">
      <c r="A51" s="10">
        <v>91</v>
      </c>
      <c r="B51" s="10">
        <v>2021</v>
      </c>
      <c r="C51" s="10">
        <v>2022</v>
      </c>
      <c r="D51" s="10" t="s">
        <v>17</v>
      </c>
      <c r="E51" s="10" t="s">
        <v>86</v>
      </c>
      <c r="F51" s="10" t="s">
        <v>86</v>
      </c>
      <c r="G51" s="11">
        <v>6190</v>
      </c>
      <c r="H51" s="11" t="s">
        <v>86</v>
      </c>
      <c r="I51" s="11" t="s">
        <v>64</v>
      </c>
      <c r="J51" s="12">
        <f>IF(SUM(J16:J48)=SUM(J50:J50),SUM(J50:J50), "ERROR: Line 1920 &lt;&gt; Line 6190")</f>
        <v>41000000</v>
      </c>
      <c r="K5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66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67</v>
      </c>
    </row>
    <row r="7" spans="1:2" x14ac:dyDescent="0.2">
      <c r="A7" s="1" t="s">
        <v>86</v>
      </c>
      <c r="B7" s="9" t="s">
        <v>86</v>
      </c>
    </row>
    <row r="8" spans="1:2" x14ac:dyDescent="0.2">
      <c r="A8" s="14" t="s">
        <v>68</v>
      </c>
      <c r="B8" s="15" t="s">
        <v>69</v>
      </c>
    </row>
    <row r="9" spans="1:2" ht="25.5" x14ac:dyDescent="0.2">
      <c r="A9" s="14" t="s">
        <v>70</v>
      </c>
      <c r="B9" s="15" t="s">
        <v>71</v>
      </c>
    </row>
    <row r="10" spans="1:2" ht="25.5" x14ac:dyDescent="0.2">
      <c r="A10" s="14" t="s">
        <v>72</v>
      </c>
      <c r="B10" s="15" t="s">
        <v>73</v>
      </c>
    </row>
    <row r="11" spans="1:2" ht="25.5" x14ac:dyDescent="0.2">
      <c r="A11" s="14" t="s">
        <v>74</v>
      </c>
      <c r="B11" s="15" t="s">
        <v>75</v>
      </c>
    </row>
    <row r="12" spans="1:2" x14ac:dyDescent="0.2">
      <c r="A12" s="1" t="s">
        <v>86</v>
      </c>
      <c r="B12" s="9" t="s">
        <v>86</v>
      </c>
    </row>
    <row r="13" spans="1:2" x14ac:dyDescent="0.2">
      <c r="A13" s="1" t="s">
        <v>86</v>
      </c>
      <c r="B13" s="16" t="s">
        <v>76</v>
      </c>
    </row>
    <row r="14" spans="1:2" x14ac:dyDescent="0.2">
      <c r="A14" s="1" t="s">
        <v>86</v>
      </c>
      <c r="B14" s="9" t="s">
        <v>86</v>
      </c>
    </row>
    <row r="15" spans="1:2" x14ac:dyDescent="0.2">
      <c r="A15" s="1" t="s">
        <v>86</v>
      </c>
      <c r="B15" s="9" t="s">
        <v>86</v>
      </c>
    </row>
    <row r="16" spans="1:2" x14ac:dyDescent="0.2">
      <c r="A16" s="20" t="s">
        <v>77</v>
      </c>
      <c r="B16" s="19" t="s">
        <v>86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2022-08-23T15:35:08Z</dcterms:created>
  <dcterms:modified xsi:type="dcterms:W3CDTF">2022-08-23T19:35:09Z</dcterms:modified>
</cp:coreProperties>
</file>