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<sst xmlns="http://schemas.openxmlformats.org/spreadsheetml/2006/main" count="278" uniqueCount="55">
  <si>
    <t>FY 2022 Apportionment</t>
  </si>
  <si>
    <t>Funds provided by Public Law 78-410 (ED log number 22-242)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</si>
  <si>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</si>
  <si>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</si>
  <si>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</si>
  <si>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</si>
  <si>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</si>
  <si>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</si>
  <si>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</si>
  <si>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</si>
  <si>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</si>
  <si>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</si>
  <si>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</si>
  <si>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</si>
  <si>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</si>
  <si>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Health Education Assistance Loans Program Account (018-45-0247)</t>
  </si>
  <si>
    <t>TAFS: 91-0247 /2022</t>
  </si>
  <si>
    <t>0247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</si>
  <si>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</si>
  <si>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</si>
  <si>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</si>
  <si>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</si>
  <si>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</si>
  <si>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</si>
  <si>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</si>
  <si>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</si>
  <si>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</si>
  <si>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</si>
  <si>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</si>
  <si>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</si>
  <si>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</si>
  <si>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</si>
  <si>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</si>
  <si>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</si>
  <si>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</si>
  <si>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</si>
  <si>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</si>
  <si>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</si>
  <si>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Total budgetary resources avail (disc. and mand.)</t>
  </si>
  <si>
    <t>HEAL PROG UPWARD REESTIMATE</t>
  </si>
  <si>
    <t>HEAL PROG UPWARD MODIFICATION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</si>
  <si>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</si>
  <si>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</si>
  <si>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</si>
  <si>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</si>
  <si>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</si>
  <si>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</si>
  <si>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</si>
  <si>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</si>
  <si>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</si>
  <si>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</si>
  <si>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2022-05-19 01:16 PM</t>
  </si>
  <si>
    <t xml:space="preserve">TAF(s) Included: </t>
  </si>
  <si>
    <t xml:space="preserve">91-0247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</si>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</sst>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91</v>
      </c>
      <c r="B13" s="1" t="s">
        <v>54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91</v>
      </c>
      <c r="B14" s="1" t="s">
        <v>54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91</v>
      </c>
      <c r="B15" s="1" t="s">
        <v>54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91</v>
      </c>
      <c r="B16" s="1" t="s">
        <v>54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/>
      <c r="K16" s="6" t="s">
        <v>54</v>
      </c>
    </row>
    <row r="17" spans="1:11" x14ac:dyDescent="0.2">
      <c r="A17" s="1">
        <v>91</v>
      </c>
      <c r="B17" s="1" t="s">
        <v>54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27</v>
      </c>
      <c r="J17" s="8"/>
      <c r="K17" s="6" t="s">
        <v>54</v>
      </c>
    </row>
    <row r="18" spans="1:11" x14ac:dyDescent="0.2">
      <c r="A18" s="1">
        <v>91</v>
      </c>
      <c r="B18" s="1" t="s">
        <v>54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">
        <v>91</v>
      </c>
      <c r="B19" s="1" t="s">
        <v>54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1000</v>
      </c>
      <c r="H19" s="5" t="s">
        <v>31</v>
      </c>
      <c r="I19" s="5" t="s">
        <v>30</v>
      </c>
      <c r="J19" s="8"/>
      <c r="K19" s="6" t="s">
        <v>54</v>
      </c>
    </row>
    <row r="20" spans="1:11" x14ac:dyDescent="0.2">
      <c r="A20" s="1">
        <v>91</v>
      </c>
      <c r="B20" s="1" t="s">
        <v>54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1200</v>
      </c>
      <c r="H20" s="5">
        <v>1</v>
      </c>
      <c r="I20" s="5" t="s">
        <v>32</v>
      </c>
      <c r="J20" s="8"/>
      <c r="K20" s="6" t="s">
        <v>54</v>
      </c>
    </row>
    <row r="21" spans="1:11" x14ac:dyDescent="0.2">
      <c r="A21" s="1">
        <v>91</v>
      </c>
      <c r="B21" s="1" t="s">
        <v>54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1200</v>
      </c>
      <c r="H21" s="5">
        <v>2</v>
      </c>
      <c r="I21" s="5" t="s">
        <v>33</v>
      </c>
      <c r="J21" s="8"/>
      <c r="K21" s="6" t="s">
        <v>54</v>
      </c>
    </row>
    <row r="22" spans="1:11" x14ac:dyDescent="0.2">
      <c r="A22" s="1">
        <v>91</v>
      </c>
      <c r="B22" s="1" t="s">
        <v>54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1200</v>
      </c>
      <c r="H22" s="5">
        <v>3</v>
      </c>
      <c r="I22" s="5" t="s">
        <v>34</v>
      </c>
      <c r="J22" s="8"/>
      <c r="K22" s="6" t="s">
        <v>54</v>
      </c>
    </row>
    <row r="23" spans="1:11" x14ac:dyDescent="0.2">
      <c r="A23" s="1">
        <v>91</v>
      </c>
      <c r="B23" s="1" t="s">
        <v>54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1200</v>
      </c>
      <c r="H23" s="5">
        <v>4</v>
      </c>
      <c r="I23" s="5" t="s">
        <v>35</v>
      </c>
      <c r="J23" s="8"/>
      <c r="K23" s="6" t="s">
        <v>54</v>
      </c>
    </row>
    <row r="24" spans="1:11" x14ac:dyDescent="0.2">
      <c r="A24" s="1">
        <v>91</v>
      </c>
      <c r="B24" s="1" t="s">
        <v>54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1200</v>
      </c>
      <c r="H24" s="5">
        <v>5</v>
      </c>
      <c r="I24" s="5" t="s">
        <v>36</v>
      </c>
      <c r="J24" s="8"/>
      <c r="K24" s="6" t="s">
        <v>54</v>
      </c>
    </row>
    <row r="25" spans="1:11" x14ac:dyDescent="0.2">
      <c r="A25" s="1">
        <v>91</v>
      </c>
      <c r="B25" s="1" t="s">
        <v>54</v>
      </c>
      <c r="C25" s="1">
        <v>2022</v>
      </c>
      <c r="D25" s="1" t="s">
        <v>17</v>
      </c>
      <c r="E25" s="1" t="s">
        <v>54</v>
      </c>
      <c r="F25" s="1" t="s">
        <v>54</v>
      </c>
      <c r="G25" s="4">
        <v>1250</v>
      </c>
      <c r="H25" s="5" t="s">
        <v>54</v>
      </c>
      <c r="I25" s="5" t="s">
        <v>37</v>
      </c>
      <c r="J25" s="8">
        <v>14736928</v>
      </c>
      <c r="K25" s="6" t="s">
        <v>54</v>
      </c>
    </row>
    <row r="26" spans="1:11" x14ac:dyDescent="0.2">
      <c r="A26" s="10">
        <v>91</v>
      </c>
      <c r="B26" s="10" t="s">
        <v>54</v>
      </c>
      <c r="C26" s="10">
        <v>2022</v>
      </c>
      <c r="D26" s="10" t="s">
        <v>17</v>
      </c>
      <c r="E26" s="10" t="s">
        <v>54</v>
      </c>
      <c r="F26" s="10" t="s">
        <v>54</v>
      </c>
      <c r="G26" s="11">
        <v>1920</v>
      </c>
      <c r="H26" s="11" t="s">
        <v>54</v>
      </c>
      <c r="I26" s="11" t="s">
        <v>38</v>
      </c>
      <c r="J26" s="12">
        <f>SUM(J16:J25)</f>
        <v>14736928</v>
      </c>
      <c r="K26" s="13" t="s">
        <v>54</v>
      </c>
    </row>
    <row r="27" spans="1:11" x14ac:dyDescent="0.2">
      <c r="A27" s="1">
        <v>91</v>
      </c>
      <c r="B27" s="1" t="s">
        <v>54</v>
      </c>
      <c r="C27" s="1">
        <v>2022</v>
      </c>
      <c r="D27" s="1" t="s">
        <v>17</v>
      </c>
      <c r="E27" s="1" t="s">
        <v>54</v>
      </c>
      <c r="F27" s="1" t="s">
        <v>54</v>
      </c>
      <c r="G27" s="4">
        <v>6011</v>
      </c>
      <c r="H27" s="5" t="s">
        <v>54</v>
      </c>
      <c r="I27" s="5" t="s">
        <v>39</v>
      </c>
      <c r="J27" s="8">
        <v>14129948</v>
      </c>
      <c r="K27" s="6" t="s">
        <v>54</v>
      </c>
    </row>
    <row r="28" spans="1:11" x14ac:dyDescent="0.2">
      <c r="A28" s="1">
        <v>91</v>
      </c>
      <c r="B28" s="1" t="s">
        <v>54</v>
      </c>
      <c r="C28" s="1">
        <v>2022</v>
      </c>
      <c r="D28" s="1" t="s">
        <v>17</v>
      </c>
      <c r="E28" s="1" t="s">
        <v>54</v>
      </c>
      <c r="F28" s="1" t="s">
        <v>54</v>
      </c>
      <c r="G28" s="4">
        <v>6012</v>
      </c>
      <c r="H28" s="5" t="s">
        <v>54</v>
      </c>
      <c r="I28" s="5" t="s">
        <v>40</v>
      </c>
      <c r="J28" s="8">
        <v>606980</v>
      </c>
      <c r="K28" s="6" t="s">
        <v>54</v>
      </c>
    </row>
    <row r="29" spans="1:11" x14ac:dyDescent="0.2">
      <c r="A29" s="10">
        <v>91</v>
      </c>
      <c r="B29" s="10" t="s">
        <v>54</v>
      </c>
      <c r="C29" s="10">
        <v>2022</v>
      </c>
      <c r="D29" s="10" t="s">
        <v>17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41</v>
      </c>
      <c r="J29" s="12">
        <f>IF(SUM(J16:J25)=SUM(J27:J28),SUM(J27:J28), "ERROR: Line 1920 &lt;&gt; Line 6190")</f>
        <v>14736928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2022-08-23T11:14:36Z</dcterms:created>
  <dcterms:modified xsi:type="dcterms:W3CDTF">2022-08-23T15:14:36Z</dcterms:modified>
</cp:coreProperties>
</file>