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<sst xmlns="http://schemas.openxmlformats.org/spreadsheetml/2006/main" count="427" uniqueCount="82">
  <si>
    <t>FY 2022 Apportionment</t>
  </si>
  <si>
    <t>Funds provided by Public Law 101-508 (ED log number 22-143)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</si>
  <si>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</si>
  <si>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</si>
  <si>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</si>
  <si>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</si>
  <si>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</si>
  <si>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</si>
  <si>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</si>
  <si>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</si>
  <si>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</si>
  <si>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</si>
  <si>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</si>
  <si>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</si>
  <si>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</si>
  <si>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Program Account (018-45-0231)</t>
  </si>
  <si>
    <t>Treas Account: Federal Family Education Loan Program, Program Account</t>
  </si>
  <si>
    <t>TAFS: 91-0231 /2022</t>
  </si>
  <si>
    <t>0231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</si>
  <si>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</si>
  <si>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</si>
  <si>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</si>
  <si>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</si>
  <si>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</si>
  <si>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</si>
  <si>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</si>
  <si>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</si>
  <si>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</si>
  <si>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</si>
  <si>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</si>
  <si>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</si>
  <si>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</si>
  <si>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</si>
  <si>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</si>
  <si>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</si>
  <si>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</si>
  <si>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</si>
  <si>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</si>
  <si>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</si>
  <si>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</si>
  <si>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</si>
  <si>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</si>
  <si>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</si>
  <si>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</si>
  <si>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</si>
  <si>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</si>
  <si>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</si>
  <si>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</si>
  <si>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</si>
  <si>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</si>
  <si>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</si>
  <si>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</si>
  <si>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</si>
  <si>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</si>
  <si>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</si>
  <si>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</si>
  <si>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</si>
  <si>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</si>
  <si>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</si>
  <si>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</si>
  <si>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</si>
  <si>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</si>
  <si>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</si>
  <si>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</si>
  <si>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Guaranteed loan subsidy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</si>
  <si>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</si>
  <si>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</si>
  <si>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</si>
  <si>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</si>
  <si>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</si>
  <si>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</si>
  <si>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</si>
  <si>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</si>
  <si>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</si>
  <si>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</si>
  <si>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</si>
  <si>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</si>
  <si>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</si>
  <si>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2022-01-12 01:24 PM</t>
  </si>
  <si>
    <t xml:space="preserve">TAF(s) Included: </t>
  </si>
  <si>
    <t xml:space="preserve">91-0231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</si>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</sst>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7" t="s">
        <v>17</v>
      </c>
      <c r="J12" s="8"/>
      <c r="K12" s="6" t="s">
        <v>81</v>
      </c>
    </row>
    <row r="13" spans="1:11" x14ac:dyDescent="0.2">
      <c r="A13" s="1" t="s">
        <v>81</v>
      </c>
      <c r="B13" s="1" t="s">
        <v>81</v>
      </c>
      <c r="C13" s="1" t="s">
        <v>81</v>
      </c>
      <c r="D13" s="1" t="s">
        <v>81</v>
      </c>
      <c r="E13" s="1" t="s">
        <v>81</v>
      </c>
      <c r="F13" s="1" t="s">
        <v>81</v>
      </c>
      <c r="G13" s="4" t="s">
        <v>81</v>
      </c>
      <c r="H13" s="5" t="s">
        <v>81</v>
      </c>
      <c r="I13" s="5" t="s">
        <v>81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>
        <v>2022</v>
      </c>
      <c r="D14" s="1" t="s">
        <v>18</v>
      </c>
      <c r="E14" s="1" t="s">
        <v>81</v>
      </c>
      <c r="F14" s="1" t="s">
        <v>81</v>
      </c>
      <c r="G14" s="4" t="s">
        <v>19</v>
      </c>
      <c r="H14" s="5">
        <v>1</v>
      </c>
      <c r="I14" s="5" t="s">
        <v>20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>
        <v>2022</v>
      </c>
      <c r="D15" s="1" t="s">
        <v>18</v>
      </c>
      <c r="E15" s="1" t="s">
        <v>81</v>
      </c>
      <c r="F15" s="1" t="s">
        <v>81</v>
      </c>
      <c r="G15" s="4" t="s">
        <v>21</v>
      </c>
      <c r="H15" s="5" t="s">
        <v>22</v>
      </c>
      <c r="I15" s="5" t="s">
        <v>23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>
        <v>2022</v>
      </c>
      <c r="D16" s="1" t="s">
        <v>18</v>
      </c>
      <c r="E16" s="1" t="s">
        <v>81</v>
      </c>
      <c r="F16" s="1" t="s">
        <v>81</v>
      </c>
      <c r="G16" s="4" t="s">
        <v>24</v>
      </c>
      <c r="H16" s="5" t="s">
        <v>25</v>
      </c>
      <c r="I16" s="5" t="s">
        <v>26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>
        <v>2022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27</v>
      </c>
      <c r="I17" s="5" t="s">
        <v>28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>
        <v>2022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28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>
        <v>2022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30</v>
      </c>
      <c r="I19" s="5" t="s">
        <v>31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>
        <v>2022</v>
      </c>
      <c r="D20" s="1" t="s">
        <v>18</v>
      </c>
      <c r="E20" s="1" t="s">
        <v>81</v>
      </c>
      <c r="F20" s="1" t="s">
        <v>81</v>
      </c>
      <c r="G20" s="4">
        <v>1000</v>
      </c>
      <c r="H20" s="5" t="s">
        <v>32</v>
      </c>
      <c r="I20" s="5" t="s">
        <v>31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>
        <v>2022</v>
      </c>
      <c r="D21" s="1" t="s">
        <v>18</v>
      </c>
      <c r="E21" s="1" t="s">
        <v>81</v>
      </c>
      <c r="F21" s="1" t="s">
        <v>81</v>
      </c>
      <c r="G21" s="4">
        <v>1023</v>
      </c>
      <c r="H21" s="5">
        <v>1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>
        <v>2022</v>
      </c>
      <c r="D22" s="1" t="s">
        <v>18</v>
      </c>
      <c r="E22" s="1" t="s">
        <v>81</v>
      </c>
      <c r="F22" s="1" t="s">
        <v>81</v>
      </c>
      <c r="G22" s="4">
        <v>1023</v>
      </c>
      <c r="H22" s="5">
        <v>2</v>
      </c>
      <c r="I22" s="5" t="s">
        <v>34</v>
      </c>
      <c r="J22" s="8"/>
      <c r="K22" s="6" t="s">
        <v>81</v>
      </c>
    </row>
    <row r="23" spans="1:11" x14ac:dyDescent="0.2">
      <c r="A23" s="1">
        <v>91</v>
      </c>
      <c r="B23" s="1" t="s">
        <v>81</v>
      </c>
      <c r="C23" s="1">
        <v>2022</v>
      </c>
      <c r="D23" s="1" t="s">
        <v>18</v>
      </c>
      <c r="E23" s="1" t="s">
        <v>81</v>
      </c>
      <c r="F23" s="1" t="s">
        <v>81</v>
      </c>
      <c r="G23" s="4">
        <v>1100</v>
      </c>
      <c r="H23" s="5">
        <v>1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>
        <v>2022</v>
      </c>
      <c r="D24" s="1" t="s">
        <v>18</v>
      </c>
      <c r="E24" s="1" t="s">
        <v>81</v>
      </c>
      <c r="F24" s="1" t="s">
        <v>81</v>
      </c>
      <c r="G24" s="4">
        <v>1100</v>
      </c>
      <c r="H24" s="5">
        <v>2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>
        <v>2022</v>
      </c>
      <c r="D25" s="1" t="s">
        <v>18</v>
      </c>
      <c r="E25" s="1" t="s">
        <v>81</v>
      </c>
      <c r="F25" s="1" t="s">
        <v>81</v>
      </c>
      <c r="G25" s="4">
        <v>1100</v>
      </c>
      <c r="H25" s="5">
        <v>3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>
        <v>2022</v>
      </c>
      <c r="D26" s="1" t="s">
        <v>18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>
        <v>2022</v>
      </c>
      <c r="D27" s="1" t="s">
        <v>18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>
        <v>2022</v>
      </c>
      <c r="D28" s="1" t="s">
        <v>18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>
        <v>2022</v>
      </c>
      <c r="D29" s="1" t="s">
        <v>18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>
        <v>2022</v>
      </c>
      <c r="D30" s="1" t="s">
        <v>18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>
        <v>2022</v>
      </c>
      <c r="D31" s="1" t="s">
        <v>18</v>
      </c>
      <c r="E31" s="1" t="s">
        <v>81</v>
      </c>
      <c r="F31" s="1" t="s">
        <v>81</v>
      </c>
      <c r="G31" s="4">
        <v>1250</v>
      </c>
      <c r="H31" s="5" t="s">
        <v>81</v>
      </c>
      <c r="I31" s="5" t="s">
        <v>43</v>
      </c>
      <c r="J31" s="8">
        <v>800680320</v>
      </c>
      <c r="K31" s="6" t="s">
        <v>81</v>
      </c>
    </row>
    <row r="32" spans="1:11" x14ac:dyDescent="0.2">
      <c r="A32" s="1">
        <v>91</v>
      </c>
      <c r="B32" s="1" t="s">
        <v>81</v>
      </c>
      <c r="C32" s="1">
        <v>2022</v>
      </c>
      <c r="D32" s="1" t="s">
        <v>18</v>
      </c>
      <c r="E32" s="1" t="s">
        <v>81</v>
      </c>
      <c r="F32" s="1" t="s">
        <v>81</v>
      </c>
      <c r="G32" s="4">
        <v>1400</v>
      </c>
      <c r="H32" s="5">
        <v>1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>
        <v>2022</v>
      </c>
      <c r="D33" s="1" t="s">
        <v>18</v>
      </c>
      <c r="E33" s="1" t="s">
        <v>81</v>
      </c>
      <c r="F33" s="1" t="s">
        <v>81</v>
      </c>
      <c r="G33" s="4">
        <v>1400</v>
      </c>
      <c r="H33" s="5">
        <v>2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>
        <v>2022</v>
      </c>
      <c r="D34" s="1" t="s">
        <v>18</v>
      </c>
      <c r="E34" s="1" t="s">
        <v>81</v>
      </c>
      <c r="F34" s="1" t="s">
        <v>81</v>
      </c>
      <c r="G34" s="4">
        <v>1700</v>
      </c>
      <c r="H34" s="5">
        <v>1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>
        <v>2022</v>
      </c>
      <c r="D35" s="1" t="s">
        <v>18</v>
      </c>
      <c r="E35" s="1" t="s">
        <v>81</v>
      </c>
      <c r="F35" s="1" t="s">
        <v>81</v>
      </c>
      <c r="G35" s="4">
        <v>1700</v>
      </c>
      <c r="H35" s="5">
        <v>2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>
        <v>2022</v>
      </c>
      <c r="D36" s="1" t="s">
        <v>18</v>
      </c>
      <c r="E36" s="1" t="s">
        <v>81</v>
      </c>
      <c r="F36" s="1" t="s">
        <v>81</v>
      </c>
      <c r="G36" s="4">
        <v>1700</v>
      </c>
      <c r="H36" s="5">
        <v>3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>
        <v>2022</v>
      </c>
      <c r="D37" s="1" t="s">
        <v>18</v>
      </c>
      <c r="E37" s="1" t="s">
        <v>81</v>
      </c>
      <c r="F37" s="1" t="s">
        <v>81</v>
      </c>
      <c r="G37" s="4">
        <v>1740</v>
      </c>
      <c r="H37" s="5">
        <v>1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>
        <v>2022</v>
      </c>
      <c r="D38" s="1" t="s">
        <v>18</v>
      </c>
      <c r="E38" s="1" t="s">
        <v>81</v>
      </c>
      <c r="F38" s="1" t="s">
        <v>81</v>
      </c>
      <c r="G38" s="4">
        <v>1740</v>
      </c>
      <c r="H38" s="5">
        <v>2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>
        <v>2022</v>
      </c>
      <c r="D39" s="1" t="s">
        <v>18</v>
      </c>
      <c r="E39" s="1" t="s">
        <v>81</v>
      </c>
      <c r="F39" s="1" t="s">
        <v>81</v>
      </c>
      <c r="G39" s="4">
        <v>1740</v>
      </c>
      <c r="H39" s="5">
        <v>3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>
        <v>2022</v>
      </c>
      <c r="D40" s="1" t="s">
        <v>18</v>
      </c>
      <c r="E40" s="1" t="s">
        <v>81</v>
      </c>
      <c r="F40" s="1" t="s">
        <v>81</v>
      </c>
      <c r="G40" s="4">
        <v>1800</v>
      </c>
      <c r="H40" s="5">
        <v>1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>
        <v>2022</v>
      </c>
      <c r="D41" s="1" t="s">
        <v>18</v>
      </c>
      <c r="E41" s="1" t="s">
        <v>81</v>
      </c>
      <c r="F41" s="1" t="s">
        <v>81</v>
      </c>
      <c r="G41" s="4">
        <v>1800</v>
      </c>
      <c r="H41" s="5">
        <v>2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>
        <v>2022</v>
      </c>
      <c r="D42" s="1" t="s">
        <v>18</v>
      </c>
      <c r="E42" s="1" t="s">
        <v>81</v>
      </c>
      <c r="F42" s="1" t="s">
        <v>81</v>
      </c>
      <c r="G42" s="4">
        <v>1800</v>
      </c>
      <c r="H42" s="5">
        <v>3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>
        <v>2022</v>
      </c>
      <c r="D43" s="1" t="s">
        <v>18</v>
      </c>
      <c r="E43" s="1" t="s">
        <v>81</v>
      </c>
      <c r="F43" s="1" t="s">
        <v>81</v>
      </c>
      <c r="G43" s="4">
        <v>1820</v>
      </c>
      <c r="H43" s="5">
        <v>1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>
        <v>2022</v>
      </c>
      <c r="D44" s="1" t="s">
        <v>18</v>
      </c>
      <c r="E44" s="1" t="s">
        <v>81</v>
      </c>
      <c r="F44" s="1" t="s">
        <v>81</v>
      </c>
      <c r="G44" s="4">
        <v>1820</v>
      </c>
      <c r="H44" s="5">
        <v>2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>
        <v>2022</v>
      </c>
      <c r="D45" s="1" t="s">
        <v>18</v>
      </c>
      <c r="E45" s="1" t="s">
        <v>81</v>
      </c>
      <c r="F45" s="1" t="s">
        <v>81</v>
      </c>
      <c r="G45" s="4">
        <v>1820</v>
      </c>
      <c r="H45" s="5">
        <v>3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>
        <v>2022</v>
      </c>
      <c r="D46" s="1" t="s">
        <v>18</v>
      </c>
      <c r="E46" s="1" t="s">
        <v>81</v>
      </c>
      <c r="F46" s="1" t="s">
        <v>81</v>
      </c>
      <c r="G46" s="4">
        <v>1825</v>
      </c>
      <c r="H46" s="5">
        <v>1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>
        <v>2022</v>
      </c>
      <c r="D47" s="1" t="s">
        <v>18</v>
      </c>
      <c r="E47" s="1" t="s">
        <v>81</v>
      </c>
      <c r="F47" s="1" t="s">
        <v>81</v>
      </c>
      <c r="G47" s="4">
        <v>1825</v>
      </c>
      <c r="H47" s="5">
        <v>2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>
        <v>2022</v>
      </c>
      <c r="D48" s="1" t="s">
        <v>18</v>
      </c>
      <c r="E48" s="1" t="s">
        <v>81</v>
      </c>
      <c r="F48" s="1" t="s">
        <v>81</v>
      </c>
      <c r="G48" s="4">
        <v>1840</v>
      </c>
      <c r="H48" s="5">
        <v>1</v>
      </c>
      <c r="I48" s="5" t="s">
        <v>60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>
        <v>2022</v>
      </c>
      <c r="D49" s="1" t="s">
        <v>18</v>
      </c>
      <c r="E49" s="1" t="s">
        <v>81</v>
      </c>
      <c r="F49" s="1" t="s">
        <v>81</v>
      </c>
      <c r="G49" s="4">
        <v>1840</v>
      </c>
      <c r="H49" s="5">
        <v>2</v>
      </c>
      <c r="I49" s="5" t="s">
        <v>61</v>
      </c>
      <c r="J49" s="8"/>
      <c r="K49" s="6" t="s">
        <v>81</v>
      </c>
    </row>
    <row r="50" spans="1:11" x14ac:dyDescent="0.2">
      <c r="A50" s="1">
        <v>91</v>
      </c>
      <c r="B50" s="1" t="s">
        <v>81</v>
      </c>
      <c r="C50" s="1">
        <v>2022</v>
      </c>
      <c r="D50" s="1" t="s">
        <v>18</v>
      </c>
      <c r="E50" s="1" t="s">
        <v>81</v>
      </c>
      <c r="F50" s="1" t="s">
        <v>81</v>
      </c>
      <c r="G50" s="4">
        <v>1840</v>
      </c>
      <c r="H50" s="5">
        <v>3</v>
      </c>
      <c r="I50" s="5" t="s">
        <v>62</v>
      </c>
      <c r="J50" s="8"/>
      <c r="K50" s="6" t="s">
        <v>81</v>
      </c>
    </row>
    <row r="51" spans="1:11" x14ac:dyDescent="0.2">
      <c r="A51" s="10">
        <v>91</v>
      </c>
      <c r="B51" s="10" t="s">
        <v>81</v>
      </c>
      <c r="C51" s="10">
        <v>2022</v>
      </c>
      <c r="D51" s="10" t="s">
        <v>18</v>
      </c>
      <c r="E51" s="10" t="s">
        <v>81</v>
      </c>
      <c r="F51" s="10" t="s">
        <v>81</v>
      </c>
      <c r="G51" s="11">
        <v>1920</v>
      </c>
      <c r="H51" s="11" t="s">
        <v>81</v>
      </c>
      <c r="I51" s="11" t="s">
        <v>63</v>
      </c>
      <c r="J51" s="12">
        <f>SUM(J17:J50)</f>
        <v>800680320</v>
      </c>
      <c r="K51" s="13" t="s">
        <v>81</v>
      </c>
    </row>
    <row r="52" spans="1:11" x14ac:dyDescent="0.2">
      <c r="A52" s="1">
        <v>91</v>
      </c>
      <c r="B52" s="1" t="s">
        <v>81</v>
      </c>
      <c r="C52" s="1">
        <v>2022</v>
      </c>
      <c r="D52" s="1" t="s">
        <v>18</v>
      </c>
      <c r="E52" s="1" t="s">
        <v>81</v>
      </c>
      <c r="F52" s="1" t="s">
        <v>81</v>
      </c>
      <c r="G52" s="4">
        <v>6011</v>
      </c>
      <c r="H52" s="5" t="s">
        <v>81</v>
      </c>
      <c r="I52" s="5" t="s">
        <v>64</v>
      </c>
      <c r="J52" s="8">
        <v>800680320</v>
      </c>
      <c r="K52" s="6" t="s">
        <v>81</v>
      </c>
    </row>
    <row r="53" spans="1:11" x14ac:dyDescent="0.2">
      <c r="A53" s="10">
        <v>91</v>
      </c>
      <c r="B53" s="10" t="s">
        <v>81</v>
      </c>
      <c r="C53" s="10">
        <v>2022</v>
      </c>
      <c r="D53" s="10" t="s">
        <v>18</v>
      </c>
      <c r="E53" s="10" t="s">
        <v>81</v>
      </c>
      <c r="F53" s="10" t="s">
        <v>81</v>
      </c>
      <c r="G53" s="11">
        <v>6190</v>
      </c>
      <c r="H53" s="11" t="s">
        <v>81</v>
      </c>
      <c r="I53" s="11" t="s">
        <v>65</v>
      </c>
      <c r="J53" s="12">
        <f>IF(SUM(J17:J50)=SUM(J52:J52),SUM(J52:J52), "ERROR: Line 1920 &lt;&gt; Line 6190")</f>
        <v>800680320</v>
      </c>
      <c r="K53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ht="25.5" x14ac:dyDescent="0.2">
      <c r="A8" s="14" t="s">
        <v>69</v>
      </c>
      <c r="B8" s="15" t="s">
        <v>70</v>
      </c>
    </row>
    <row r="9" spans="1:2" x14ac:dyDescent="0.2">
      <c r="A9" s="1" t="s">
        <v>81</v>
      </c>
      <c r="B9" s="9" t="s">
        <v>81</v>
      </c>
    </row>
    <row r="10" spans="1:2" x14ac:dyDescent="0.2">
      <c r="A10" s="1" t="s">
        <v>81</v>
      </c>
      <c r="B10" s="16" t="s">
        <v>71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2022-07-12T14:40:54Z</dcterms:created>
  <dcterms:modified xsi:type="dcterms:W3CDTF">2022-07-12T18:40:54Z</dcterms:modified>
</cp:coreProperties>
</file>